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325" activeTab="0"/>
  </bookViews>
  <sheets>
    <sheet name="EDIFICIOS  " sheetId="1" r:id="rId1"/>
    <sheet name="Hoja1" sheetId="2" r:id="rId2"/>
  </sheets>
  <definedNames>
    <definedName name="_xlnm.Print_Titles" localSheetId="0">'EDIFICIOS  '!$1:$2</definedName>
  </definedNames>
  <calcPr fullCalcOnLoad="1"/>
</workbook>
</file>

<file path=xl/sharedStrings.xml><?xml version="1.0" encoding="utf-8"?>
<sst xmlns="http://schemas.openxmlformats.org/spreadsheetml/2006/main" count="895" uniqueCount="148">
  <si>
    <t>DESCRIPCIÓN</t>
  </si>
  <si>
    <t>CALIFICACIÓN JURÍDICA</t>
  </si>
  <si>
    <t>TOTAL</t>
  </si>
  <si>
    <t>DERECHO</t>
  </si>
  <si>
    <t xml:space="preserve">AMORTIZACIÓN DEL EJERCICIO </t>
  </si>
  <si>
    <t>VARIACIONES NEGATIVAS EN LA A.ACUM.</t>
  </si>
  <si>
    <t>000101 RECTORADO- EDIFICIO A</t>
  </si>
  <si>
    <t>000201 RECTORADO - EDIFICIO B</t>
  </si>
  <si>
    <t>000301 RECTORADO - EDIFICIO C</t>
  </si>
  <si>
    <t>030101 ETS  ARQUITECTURA - EDIFICIO 1</t>
  </si>
  <si>
    <t>030102 ETS  ARQUITECTURA - EDIFICIO 2</t>
  </si>
  <si>
    <t>040101 ETSI  CAMINOS, CANALES Y P. - EDIFICIO 1 PRINCIPAL</t>
  </si>
  <si>
    <t>050101 ETSI  INDUSTRIALES - EDIFICIO 1 - ESCUELA SUPERIOR</t>
  </si>
  <si>
    <t>050102 ETSI INDUSTRIALES - EDIFICIO 2 - LAB. TECNOLOGÍA QUÍMICA</t>
  </si>
  <si>
    <t>050103 ETSI INDUSTRIALES - EDIFICIO 3 - LABORATORIO HIDRÁULICA</t>
  </si>
  <si>
    <t>050104 ETSI INDUSTRIALES - EDIFICIO 4 - L. TECNOLOGÍA Y FÍSICA NUCLEAR</t>
  </si>
  <si>
    <t>050105 ETSI INDUSTRIALES - EDIFICIO 5 - LABORATORIO DE AUTOMÁTICA</t>
  </si>
  <si>
    <t>050106 ETSI INDUSTRIALES - EDIFICIO 6 - GIMNASIO</t>
  </si>
  <si>
    <t>050107 ETSI INDUSTRIALES - EDIFICIO 7 - LABORATORIO CENTRAL</t>
  </si>
  <si>
    <t>050108 ETSI INDUSTRIALES - EDIFICIO 8 - CITEF</t>
  </si>
  <si>
    <t>050109 ETSI INDUSTRIALES - EDIFICIO 9 - VESTUARIOS</t>
  </si>
  <si>
    <t>050110 ETSI INDUSTRIALES - EDIFICIO 10 - CEMIM</t>
  </si>
  <si>
    <t>060101 ETSI MINAS Y ENERGÍA - EDIFICIO 1</t>
  </si>
  <si>
    <t>060102 ETSI MINAS Y ENERGIA - EDIFICIO 2</t>
  </si>
  <si>
    <t>060103 ETSI MINAS Y ENERGIA - EDIFICIO 3</t>
  </si>
  <si>
    <t>080101 ETSI NAVALES - EDIFICIO 1</t>
  </si>
  <si>
    <t>090101 ETSI TELECOMUNICACIÓN - EDIFICIO 1 - EDIFICIO PRINCIPAL</t>
  </si>
  <si>
    <t>090102 ETSI TELECOMUNICACION - EDIFICIO 2 - EDIFICIO B</t>
  </si>
  <si>
    <t>090103 ETSI TELECOMUNICACION - EDIFICIO 3 - EDIFICIO C</t>
  </si>
  <si>
    <t>090104 ETSI TELECOMUNICACION - EDIFICIO 4 - EDIFICIO D BIBLIOTECA ORIG</t>
  </si>
  <si>
    <t>090105 ETSI TELECOMUNICACION - EDIFICIO 5 - EDIFICIO D AMPLIACION BIBLIOTECA</t>
  </si>
  <si>
    <t>100101 ETSI INFORMÁTICOS - EDIFICIO 1</t>
  </si>
  <si>
    <t>100102 ETSI INFORMATICOS - EDIFICIO 2</t>
  </si>
  <si>
    <t>100103 ETSI INFORMATICOS - EDIFICIO 3</t>
  </si>
  <si>
    <t>100104 ETSI INFORMATICOS - EDIFICIO 4</t>
  </si>
  <si>
    <t>100105 ETSI INFORMATICOS - EDIFICIO 5</t>
  </si>
  <si>
    <t>100106 ETSI INFORMATICOS - EDIFICIO 6</t>
  </si>
  <si>
    <t>140101 ETSI AERONAUTICA Y DEL ESPACIO (ANTIGUO 010101)- EDIFICIO 1</t>
  </si>
  <si>
    <t>140102 ETSI AERONAUTICA Y DEL ESPACIO (ANTIGUO 510101)- EDIFICIO 2</t>
  </si>
  <si>
    <t>140103 ETSI AERONAUTICA Y DEL ESPACIO (ANTIGUO 010102)- EDIFICIO 3</t>
  </si>
  <si>
    <t>140104 ETSI AERONAUTICA Y DEL ESPACIO (ANTIGUO 010103)- EDIFICIO 4</t>
  </si>
  <si>
    <t>140105 ETSI AERONAUTICA Y DEL ESPACIO (ANTIGUO 510102)- EDIFICIO 5</t>
  </si>
  <si>
    <t>140106 ETSI AERONAUTICA Y DEL ESPACIO (ANTIGUO 510103)- EDIFICIO 6</t>
  </si>
  <si>
    <t>230059 ETS INGENIERIA Y SISTEMAS DE TELECOMUNICACIÓN - EDIFICIO 1</t>
  </si>
  <si>
    <t>230061 ETS INGENIERIA DE SISTEMAS INFORMÁTICOS - EDIFICIO 1</t>
  </si>
  <si>
    <t>230063 CAFETERIA Y ZONAS COMUNES-E.C.- CAMPUS SUR - EDIFICIO 1</t>
  </si>
  <si>
    <t>230094 CSDM- CENTRO SUPERIOR DE DISEÑO DE MODA - EDIFICIO 1</t>
  </si>
  <si>
    <t>540101 ETS DE EDIFICACIÓN - EDIFICIO 1</t>
  </si>
  <si>
    <t>540102 ETS DE EDIFICACION - EDIFICIO 2</t>
  </si>
  <si>
    <t>560101 ETS INGENIERIA Y D. INDUSTRIAL - EDIFICIO 1</t>
  </si>
  <si>
    <t>560102 ETS INGENIERIA Y DISEÑO INDUSTRIAL - EDIFICIO 2</t>
  </si>
  <si>
    <t>560103 ETS INGENIERIA Y DISEÑO INDUSTRIAL - EDIFICIO 3</t>
  </si>
  <si>
    <t>580101 ETS INGENIERIA CIVIL - EDIFICIO 1</t>
  </si>
  <si>
    <t>580102 ETS INGENIERIA CIVIL - EDIFICIO 2</t>
  </si>
  <si>
    <t>600101 ETSI TOPOGRAFIA, GEOD. Y CARTOG. - EDIFICIO 1</t>
  </si>
  <si>
    <t>600102 ETSI TOPOGRAFIA, GEOD. Y CARTOG. - EDIFICIO 2</t>
  </si>
  <si>
    <t>900101 EDIFICIO ARBOLEDA -CCP - EDIFICIO 1</t>
  </si>
  <si>
    <t>930101 FAC.CC.ACT.FIS. Y DEPORTE - EDIFICIO 1 DOCENTE</t>
  </si>
  <si>
    <t>930102 FAC.CC.ACT.FIS. Y DEPORTE - EDIFICIO 2 DOCENTE</t>
  </si>
  <si>
    <t>930201 FAC.CC.ACT.FIS. Y DEPORTE - EDIF. 3 SOCIAL - EDIFICIO 1</t>
  </si>
  <si>
    <t xml:space="preserve">000501 RESIDENCIA LUCAS OLAZABAL - EDIFICIO 1 (ANTIGUO 000102) </t>
  </si>
  <si>
    <t>000502 RESIDENCIA LUCAS OLAZABAL - EDIFICIO 2 (ANTIGUO 000103)</t>
  </si>
  <si>
    <t>050201 INSIA - EDIFICIO 1-</t>
  </si>
  <si>
    <t>050202 INSIA - EDIFICIO 2</t>
  </si>
  <si>
    <t>620101 BIBLIOTECA CAMPUS SUR - EDIFICIO 1</t>
  </si>
  <si>
    <t>890101 VIVIENDA  C/ JUAN RAMON JIMENEZ - EDIFICIO 1</t>
  </si>
  <si>
    <t>920101 POLIDEPORTIVO CAMPUS SUR - EDIFICIO 1</t>
  </si>
  <si>
    <t>950101 LABORATORIO DE CULTIVO DE PLANTAS - EDIFICIO 1</t>
  </si>
  <si>
    <t>960101 FACULTAD DE  OPTICA - EDIFICIO 1</t>
  </si>
  <si>
    <t>970101 A. VILLAAMIL - EDIFICIO 1</t>
  </si>
  <si>
    <t>980101 POLIDEPORTIVO CAMPUS MONTEGANCEDO - EDIFICIO 1</t>
  </si>
  <si>
    <t>990101 CIDA- CENTRO INVES.Y DESAR. AEROESPAC. - EDIFICIO 1</t>
  </si>
  <si>
    <t xml:space="preserve">110101 CAIT - EDIFICIO 1 </t>
  </si>
  <si>
    <t xml:space="preserve">110102 CAIT - EDIFICIO 2 </t>
  </si>
  <si>
    <t>DEMANIAL</t>
  </si>
  <si>
    <t>PATRIMONIAL</t>
  </si>
  <si>
    <t>TITULARIDAD</t>
  </si>
  <si>
    <t>ADSCRIPCIÓN</t>
  </si>
  <si>
    <t>PROPIEDAD</t>
  </si>
  <si>
    <t>TITULARIDAD SUELO</t>
  </si>
  <si>
    <t>VARIACIONES POSITIVAS</t>
  </si>
  <si>
    <t>VARIACIONES NEGATIVAS</t>
  </si>
  <si>
    <t>VARIACIONES NETAS</t>
  </si>
  <si>
    <t>150101 ETSIAA Y DE BIOSISTEMAS (ANTIGUO 020101) -  EDIFICIO 1</t>
  </si>
  <si>
    <t>150106 ETSIAA Y DE BIOSISTEMAS (ANTIGUO 020102) - EDIFICIO 6</t>
  </si>
  <si>
    <t>150107 ETSIAA Y DE BIOSISTEMAS (ANTIGUO 020103) - EDIFICIO 7</t>
  </si>
  <si>
    <t>150108 ETSIAA Y DE BIOSISTEMAS (ANTIGUO 020104) - EDIFICIO 8</t>
  </si>
  <si>
    <t>150109 ETSIAA Y DE BIOSISTEMAS (ANTIGUO 020105) - EDIFICIO 9</t>
  </si>
  <si>
    <t>150201 ETSIAA Y DE BIOSISTEMAS (ANTIGUO 020201) - CAMPO NORTE - EDIFICIO 1</t>
  </si>
  <si>
    <t>150202 ETSIAA Y DE BIOSISTEMAS (ANTIGUO 020202)  - CAMPO NORTE - EDIFICIO 2</t>
  </si>
  <si>
    <t>150203 ETSIAA Y DE BIOSISTEMAS (ANTIGUO 020203) - CAMPO NORTE - EDIFICIO 3</t>
  </si>
  <si>
    <t>150205 ETSIAA Y DE BIOSISTEMAS (ANTIGUO 020205)  - CAMPO NORTE - EDIFICIO  5</t>
  </si>
  <si>
    <t>150206 ETSIAA Y DE BIOSISTEMAS (ANTIGUO 020206) - CAMPO NORTE - EDIFICIO 6</t>
  </si>
  <si>
    <t>150207 ETSIAA Y DE BIOSISTEMAS (ANTIGUO 020207)  - CAMPO NORTE - EDIFICIO 7</t>
  </si>
  <si>
    <t>150208 ETSIAA Y DE BIOSISTEMAS (ANTIGUO 020208) - CAMPO NORTE - EDIFICIO 8</t>
  </si>
  <si>
    <t>150209 ETSIAA Y DE BIOSISTEMAS (ANTIGUO 020209)  - CAMPO NORTE - EDIFICIO 9</t>
  </si>
  <si>
    <t>150210 ETSIAA Y DE BIOSISTEMAS (ANTIGUO 020210)  - CAMPO NORTE - EDIFICIO 10</t>
  </si>
  <si>
    <t>150211 ETSIAA Y DE BIOSISTEMAS (ANTIGUO 020211)  - CAMPO NORTE - EDIFICIO 11</t>
  </si>
  <si>
    <t>150212 ETSIAA Y DE BIOSISTEMAS (ANTIGUO 020212) - CAMPO NORTE - EDIFICIO 12</t>
  </si>
  <si>
    <t>150213 ETSIAA Y DE BIOSISTEMAS (ANTIGUO 020213) - CAMPO NORTE - EDIFICIO 13</t>
  </si>
  <si>
    <t>150214 ETSIAA Y DE BIOSISTEMAS (ANTIGUO 020214) - CAMPO NORTE - EDIFICIO 14</t>
  </si>
  <si>
    <t>150301 ETSIAA Y DE BIOSISTEMAS (ANTIGUO 020301) - CAMPO SUR - EDIFICIO 1</t>
  </si>
  <si>
    <t>150302 ETSIAA Y DE BIOSISTEMAS (ANTIGUO 020302) - CAMPO SUR - EDIFICIO 2</t>
  </si>
  <si>
    <t>150303 ETSIAA Y DE BIOSISTEMAS (ANTIGUO 020303) - CAMPO SUR - EDIFICIO 3</t>
  </si>
  <si>
    <t>150304 ETSIAA Y DE BIOSISTEMAS (ANTIGUO 020304)  - CAMPO SUR - EDIFICIO 4</t>
  </si>
  <si>
    <t>150305 ETSIAA Y DE BIOSISTEMAS (ANTIGUO 020305) - CAMPO SUR - EDIFICIO 5</t>
  </si>
  <si>
    <t>150306 ETSIAA Y DE BIOSISTEMAS (ANTIGUO 020306) - CAMPO SUR - EDIFICIO 6</t>
  </si>
  <si>
    <t>150307 ETSIAA Y DE BIOSISTEMAS (ANTIGUO 020307) - CAMPO SUR - EDIFICIO 7</t>
  </si>
  <si>
    <t>150103 ETSIAA Y DE BIOSISTEMAS (ANTIGUO 520102) - EDIFICIO 3</t>
  </si>
  <si>
    <t>150102 ETSIAA Y DE BIOSISTEMAS (ANTIGUIO 520101) - EDIFICIO 2</t>
  </si>
  <si>
    <t>150105 ETSIAA Y DE BIOSISTEMAS (ANTIGUO 520104)  - EDIFICIO 5</t>
  </si>
  <si>
    <t>150104 ETSIAA Y DE BIOSISTEMAS (ANTIGUO 520103) - EDIFICIO 4</t>
  </si>
  <si>
    <t>060301  ETSI MINAS Y ENERGIA - EDIFICIO  ALENZA-ARRENDAMIENTO FINANCIERO</t>
  </si>
  <si>
    <t>ARRENDAMIENTO FINANCIERO</t>
  </si>
  <si>
    <t>370101 CBGP-CENTRO DE BIOTECNOLOGÍA Y GENÓMICA DE PLANTAS-</t>
  </si>
  <si>
    <t xml:space="preserve">360101 CEDINT-CESVIMA EDIFICIO 1 </t>
  </si>
  <si>
    <t>060201 ETSI MINAS Y ENERGIA - EDIFICIO  ALENZA</t>
  </si>
  <si>
    <t>ARRENDAMIENTO CON OPCIÓN DE COMPRA</t>
  </si>
  <si>
    <t>TITULARIDAD(CONCESIÓN)</t>
  </si>
  <si>
    <t>130104 ETSI MONTES, FORESTAL Y DEL MEDIO NATURAL (ANTIGUO 070101) - EDIFICIO 4</t>
  </si>
  <si>
    <t>EDIFICIOS A 01/01/2017</t>
  </si>
  <si>
    <t>EDIFICIOS A 31/12/2017</t>
  </si>
  <si>
    <t>AMORTIZACIÓN ACUMULADA A 01/01/2017</t>
  </si>
  <si>
    <t>AMORTIZACIÓN ACUMULADA A 31/12/2017</t>
  </si>
  <si>
    <t>VALOR NETO CONTABLE A 31/12/2017</t>
  </si>
  <si>
    <t>150204 ETSIAA Y DE BIOSISTEMAS (ANTIGUO 020204)- CAMPO NORTE - EDIFICIO  4</t>
  </si>
  <si>
    <t>130105 ETSI MONTES, FORESTAL Y DEL MEDIO NATURAL (ANTIGUO 070102) - EDIFICIO 5</t>
  </si>
  <si>
    <t>130106 ETSI MONTES, FORESTAL Y DEL MEDIO NATURAL (ANTIGUO 070103) - EDIFICIO 6</t>
  </si>
  <si>
    <t>130101 ETSI MONTES, FORESTAL Y DEL MEDIO NATURAL (ANTIGUO 550101) - EDIFICIO 1</t>
  </si>
  <si>
    <t>130107 ETSI MONTES, FORESTAL Y DEL MEDIO NATURAL (ANTIGUO 070104) - EDIFICIO 7</t>
  </si>
  <si>
    <t>130108 ETSI MONTES, FORESTAL Y DEL MEDIO NATURAL (ANTIGUO 070105) - EDIFICIO 8</t>
  </si>
  <si>
    <t>130109 ETSI MONTES, FORESTAL Y DEL MEDIO NATURAL (ANTIGUO 070106) - EDIFICIO 9</t>
  </si>
  <si>
    <t>130111 ETSI MONTES, FORESTAL Y DEL MEDIO NATURAL (ANTIGUO 070108) - EDIFICIO 11</t>
  </si>
  <si>
    <t>130112 ETSI MONTES, FORESTAL Y DEL MEDIO NATURAL (ANTIGUO 070109) - EDIFICIO 12</t>
  </si>
  <si>
    <t>130113 ETSI MONTES, FORESTAL Y DEL MEDIO NATURAL (ANTIGUO 070110) - EDIFICIO 13</t>
  </si>
  <si>
    <t>130114 ETSI MONTES, FORESTAL Y DEL MEDIO NATURAL (ANTIGUO 070111) - EDIFICIO 14</t>
  </si>
  <si>
    <t>130115 ETSI MONTES, FORESTAL Y DEL MEDIO NATURAL (ANTIGUO 070112) - EDIFICIO 15</t>
  </si>
  <si>
    <t>130117 ETSI MONTES, FORESTAL Y DEL MEDIO NATURAL(ANTIGUO  070114) - EDIFICIO 17</t>
  </si>
  <si>
    <t>130118 ETSI MONTES, FORESTAL Y DEL MEDIO NATURAL (ANTIGUO 070115) - EDIFICIO 18</t>
  </si>
  <si>
    <t>130119 ETSI MONTES, FORESTAL Y DEL MEDIO NATURAL (ANTIGUO 070116) - EDIFICIO 19</t>
  </si>
  <si>
    <t>130120 ETSI MONTES, FORESTAL Y DEL MEDIO NATURAL (ANTIGUO 070117) - EDIFICIO 20</t>
  </si>
  <si>
    <t>130121 ETSI MONTES, FORESTAL Y DEL MEDIO NATURAL (ANTIGUO 070118) - EDIFICIO 21</t>
  </si>
  <si>
    <t>130122 ETSI MONTES, FORESTAL Y DEL MEDIO NATURAL (ANTIGUO 070119) - EDIFICIO 22</t>
  </si>
  <si>
    <t>130102 ETSI MONTES, FORESTAL Y DEL MEDIO NATURAL (ANTIGUO 550102) - EDIFICIO 2</t>
  </si>
  <si>
    <t>130103 ETSI MONTES, FORESTAL Y DEL MEDIO NATURAL (ANTIGUO 550103) - EDIFICIO 3</t>
  </si>
  <si>
    <t>130110 ETSI MONTES, FORESTAL Y DEL MEDIO NATURAL (ANTIGUO 070107) - EDIFICIO 10</t>
  </si>
  <si>
    <t>130116 ETSI MONTES, FORESTAL Y DEL MEDIO NATURAL (ANTIGUO 070113) - EDIFICIO 16</t>
  </si>
  <si>
    <t>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</si>
</sst>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\-yyyy"/>
    <numFmt numFmtId="173" formatCode="#,##0.0000000000"/>
    <numFmt numFmtId="174" formatCode="#,##0.0000"/>
    <numFmt numFmtId="175" formatCode="0.000%"/>
    <numFmt numFmtId="176" formatCode="[$-C0A]dddd\,\ dd&quot; de &quot;mmmm&quot; de &quot;yyyy"/>
    <numFmt numFmtId="177" formatCode="#,##0.000"/>
    <numFmt numFmtId="178" formatCode="#,##0.0"/>
    <numFmt numFmtId="179" formatCode="#,##0.00\ &quot;€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8" fillId="5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7" borderId="4" applyNumberFormat="0" applyFont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3">
    <xf numFmtId="0" fontId="0" fillId="0" borderId="0" xfId="0" applyAlignment="1">
      <alignment/>
    </xf>
    <xf numFmtId="4" fontId="20" fillId="18" borderId="10" xfId="0" applyNumberFormat="1" applyFont="1" applyFill="1" applyBorder="1" applyAlignment="1">
      <alignment horizontal="left" vertical="center"/>
    </xf>
    <xf numFmtId="4" fontId="20" fillId="18" borderId="10" xfId="0" applyNumberFormat="1" applyFont="1" applyFill="1" applyBorder="1" applyAlignment="1">
      <alignment horizontal="right"/>
    </xf>
    <xf numFmtId="0" fontId="20" fillId="18" borderId="0" xfId="0" applyFont="1" applyFill="1" applyBorder="1" applyAlignment="1">
      <alignment/>
    </xf>
    <xf numFmtId="49" fontId="20" fillId="18" borderId="10" xfId="0" applyNumberFormat="1" applyFont="1" applyFill="1" applyBorder="1" applyAlignment="1">
      <alignment horizontal="left" vertical="center"/>
    </xf>
    <xf numFmtId="4" fontId="20" fillId="18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4" fontId="20" fillId="0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/>
    </xf>
    <xf numFmtId="4" fontId="20" fillId="0" borderId="12" xfId="0" applyNumberFormat="1" applyFont="1" applyFill="1" applyBorder="1" applyAlignment="1">
      <alignment horizontal="lef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 horizontal="left" vertical="center"/>
    </xf>
    <xf numFmtId="4" fontId="20" fillId="19" borderId="10" xfId="0" applyNumberFormat="1" applyFont="1" applyFill="1" applyBorder="1" applyAlignment="1">
      <alignment horizontal="right" vertical="center"/>
    </xf>
    <xf numFmtId="49" fontId="20" fillId="19" borderId="12" xfId="0" applyNumberFormat="1" applyFont="1" applyFill="1" applyBorder="1" applyAlignment="1">
      <alignment horizontal="right"/>
    </xf>
    <xf numFmtId="4" fontId="20" fillId="19" borderId="10" xfId="0" applyNumberFormat="1" applyFont="1" applyFill="1" applyBorder="1" applyAlignment="1">
      <alignment horizontal="right"/>
    </xf>
    <xf numFmtId="4" fontId="20" fillId="19" borderId="12" xfId="0" applyNumberFormat="1" applyFont="1" applyFill="1" applyBorder="1" applyAlignment="1">
      <alignment horizontal="right"/>
    </xf>
    <xf numFmtId="0" fontId="20" fillId="19" borderId="12" xfId="0" applyNumberFormat="1" applyFont="1" applyFill="1" applyBorder="1" applyAlignment="1">
      <alignment horizontal="right"/>
    </xf>
    <xf numFmtId="4" fontId="20" fillId="19" borderId="10" xfId="0" applyNumberFormat="1" applyFont="1" applyFill="1" applyBorder="1" applyAlignment="1">
      <alignment horizontal="left" vertical="top" wrapText="1"/>
    </xf>
    <xf numFmtId="4" fontId="20" fillId="19" borderId="13" xfId="0" applyNumberFormat="1" applyFont="1" applyFill="1" applyBorder="1" applyAlignment="1">
      <alignment horizontal="left" vertical="center"/>
    </xf>
    <xf numFmtId="4" fontId="20" fillId="19" borderId="13" xfId="0" applyNumberFormat="1" applyFont="1" applyFill="1" applyBorder="1" applyAlignment="1">
      <alignment horizontal="right" vertical="center"/>
    </xf>
    <xf numFmtId="49" fontId="20" fillId="19" borderId="14" xfId="0" applyNumberFormat="1" applyFont="1" applyFill="1" applyBorder="1" applyAlignment="1">
      <alignment horizontal="right"/>
    </xf>
    <xf numFmtId="4" fontId="20" fillId="19" borderId="13" xfId="0" applyNumberFormat="1" applyFont="1" applyFill="1" applyBorder="1" applyAlignment="1">
      <alignment horizontal="right"/>
    </xf>
    <xf numFmtId="4" fontId="20" fillId="19" borderId="14" xfId="0" applyNumberFormat="1" applyFont="1" applyFill="1" applyBorder="1" applyAlignment="1">
      <alignment horizontal="right"/>
    </xf>
    <xf numFmtId="0" fontId="21" fillId="20" borderId="15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horizontal="left" vertical="center"/>
    </xf>
    <xf numFmtId="4" fontId="21" fillId="20" borderId="15" xfId="0" applyNumberFormat="1" applyFont="1" applyFill="1" applyBorder="1" applyAlignment="1">
      <alignment horizontal="left" vertical="center"/>
    </xf>
    <xf numFmtId="4" fontId="21" fillId="20" borderId="15" xfId="0" applyNumberFormat="1" applyFont="1" applyFill="1" applyBorder="1" applyAlignment="1">
      <alignment horizontal="right"/>
    </xf>
    <xf numFmtId="49" fontId="21" fillId="20" borderId="15" xfId="0" applyNumberFormat="1" applyFont="1" applyFill="1" applyBorder="1" applyAlignment="1">
      <alignment horizontal="right"/>
    </xf>
    <xf numFmtId="0" fontId="21" fillId="20" borderId="15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/>
    </xf>
    <xf numFmtId="4" fontId="21" fillId="20" borderId="15" xfId="0" applyNumberFormat="1" applyFont="1" applyFill="1" applyBorder="1" applyAlignment="1">
      <alignment horizontal="center" vertical="center" wrapText="1"/>
    </xf>
    <xf numFmtId="49" fontId="21" fillId="20" borderId="15" xfId="0" applyNumberFormat="1" applyFont="1" applyFill="1" applyBorder="1" applyAlignment="1">
      <alignment horizontal="center" vertical="center" wrapText="1"/>
    </xf>
    <xf numFmtId="49" fontId="20" fillId="20" borderId="15" xfId="0" applyNumberFormat="1" applyFont="1" applyFill="1" applyBorder="1" applyAlignment="1">
      <alignment horizontal="center" vertical="center"/>
    </xf>
    <xf numFmtId="4" fontId="20" fillId="20" borderId="15" xfId="0" applyNumberFormat="1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/>
    </xf>
    <xf numFmtId="4" fontId="20" fillId="20" borderId="15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workbookViewId="0" topLeftCell="A1">
      <selection activeCell="A130" sqref="A130"/>
    </sheetView>
  </sheetViews>
  <sheetFormatPr defaultColWidth="11.421875" defaultRowHeight="12" customHeight="1"/>
  <cols>
    <col min="1" max="1" width="62.57421875" style="12" customWidth="1"/>
    <col min="2" max="2" width="19.57421875" style="10" bestFit="1" customWidth="1"/>
    <col min="3" max="3" width="35.140625" style="10" customWidth="1"/>
    <col min="4" max="4" width="15.7109375" style="14" customWidth="1"/>
    <col min="5" max="5" width="15.7109375" style="25" customWidth="1"/>
    <col min="6" max="6" width="15.7109375" style="26" customWidth="1"/>
    <col min="7" max="7" width="12.8515625" style="25" customWidth="1"/>
    <col min="8" max="8" width="15.7109375" style="11" customWidth="1"/>
    <col min="9" max="9" width="15.7109375" style="14" customWidth="1"/>
    <col min="10" max="10" width="15.7109375" style="25" customWidth="1"/>
    <col min="11" max="12" width="15.7109375" style="11" customWidth="1"/>
    <col min="13" max="13" width="14.7109375" style="6" customWidth="1"/>
    <col min="14" max="16384" width="11.421875" style="6" customWidth="1"/>
  </cols>
  <sheetData>
    <row r="1" spans="1:13" ht="16.5" customHeight="1">
      <c r="A1" s="50" t="s">
        <v>0</v>
      </c>
      <c r="B1" s="44" t="s">
        <v>1</v>
      </c>
      <c r="C1" s="50" t="s">
        <v>3</v>
      </c>
      <c r="D1" s="46" t="s">
        <v>120</v>
      </c>
      <c r="E1" s="47" t="s">
        <v>80</v>
      </c>
      <c r="F1" s="47" t="s">
        <v>81</v>
      </c>
      <c r="G1" s="47" t="s">
        <v>82</v>
      </c>
      <c r="H1" s="46" t="s">
        <v>121</v>
      </c>
      <c r="I1" s="46" t="s">
        <v>122</v>
      </c>
      <c r="J1" s="47" t="s">
        <v>5</v>
      </c>
      <c r="K1" s="44" t="s">
        <v>4</v>
      </c>
      <c r="L1" s="46" t="s">
        <v>123</v>
      </c>
      <c r="M1" s="44" t="s">
        <v>124</v>
      </c>
    </row>
    <row r="2" spans="1:13" s="7" customFormat="1" ht="20.25" customHeight="1">
      <c r="A2" s="50"/>
      <c r="B2" s="45"/>
      <c r="C2" s="51"/>
      <c r="D2" s="52"/>
      <c r="E2" s="48"/>
      <c r="F2" s="48"/>
      <c r="G2" s="48"/>
      <c r="H2" s="45"/>
      <c r="I2" s="49"/>
      <c r="J2" s="48"/>
      <c r="K2" s="45"/>
      <c r="L2" s="45"/>
      <c r="M2" s="44"/>
    </row>
    <row r="3" spans="1:13" s="10" customFormat="1" ht="12" customHeight="1">
      <c r="A3" s="8" t="s">
        <v>6</v>
      </c>
      <c r="B3" s="17" t="s">
        <v>74</v>
      </c>
      <c r="C3" s="17" t="s">
        <v>76</v>
      </c>
      <c r="D3" s="18">
        <v>5019969.58</v>
      </c>
      <c r="E3" s="24" t="s">
        <v>147</v>
      </c>
      <c r="F3" s="24" t="s">
        <v>147</v>
      </c>
      <c r="G3" s="24" t="s">
        <v>147</v>
      </c>
      <c r="H3" s="19">
        <v>5019969.58</v>
      </c>
      <c r="I3" s="16">
        <v>943366.04</v>
      </c>
      <c r="J3" s="24" t="s">
        <v>147</v>
      </c>
      <c r="K3" s="19">
        <v>74120.06</v>
      </c>
      <c r="L3" s="19">
        <f>I3+K3</f>
        <v>1017486.1000000001</v>
      </c>
      <c r="M3" s="19">
        <f>H3-L3</f>
        <v>4002483.48</v>
      </c>
    </row>
    <row r="4" spans="1:13" s="10" customFormat="1" ht="12" customHeight="1">
      <c r="A4" s="27" t="s">
        <v>7</v>
      </c>
      <c r="B4" s="27" t="s">
        <v>74</v>
      </c>
      <c r="C4" s="27" t="s">
        <v>76</v>
      </c>
      <c r="D4" s="28">
        <v>1971315.22</v>
      </c>
      <c r="E4" s="29" t="s">
        <v>147</v>
      </c>
      <c r="F4" s="29" t="s">
        <v>147</v>
      </c>
      <c r="G4" s="29" t="s">
        <v>147</v>
      </c>
      <c r="H4" s="30">
        <v>1971315.22</v>
      </c>
      <c r="I4" s="30">
        <v>250866.83</v>
      </c>
      <c r="J4" s="29" t="s">
        <v>147</v>
      </c>
      <c r="K4" s="31">
        <v>22637.48</v>
      </c>
      <c r="L4" s="31">
        <f aca="true" t="shared" si="0" ref="L4:L67">I4+K4</f>
        <v>273504.31</v>
      </c>
      <c r="M4" s="31">
        <f aca="true" t="shared" si="1" ref="M4:M67">H4-L4</f>
        <v>1697810.91</v>
      </c>
    </row>
    <row r="5" spans="1:13" s="10" customFormat="1" ht="12" customHeight="1">
      <c r="A5" s="8" t="s">
        <v>8</v>
      </c>
      <c r="B5" s="8" t="s">
        <v>74</v>
      </c>
      <c r="C5" s="8" t="s">
        <v>76</v>
      </c>
      <c r="D5" s="15">
        <v>851437.68</v>
      </c>
      <c r="E5" s="24" t="s">
        <v>147</v>
      </c>
      <c r="F5" s="24" t="s">
        <v>147</v>
      </c>
      <c r="G5" s="24" t="s">
        <v>147</v>
      </c>
      <c r="H5" s="9">
        <v>851437.68</v>
      </c>
      <c r="I5" s="9">
        <v>104847.06</v>
      </c>
      <c r="J5" s="24" t="s">
        <v>147</v>
      </c>
      <c r="K5" s="19">
        <v>9823.56</v>
      </c>
      <c r="L5" s="19">
        <f t="shared" si="0"/>
        <v>114670.62</v>
      </c>
      <c r="M5" s="19">
        <f t="shared" si="1"/>
        <v>736767.06</v>
      </c>
    </row>
    <row r="6" spans="1:13" s="10" customFormat="1" ht="12" customHeight="1">
      <c r="A6" s="27" t="s">
        <v>60</v>
      </c>
      <c r="B6" s="27" t="s">
        <v>74</v>
      </c>
      <c r="C6" s="27" t="s">
        <v>76</v>
      </c>
      <c r="D6" s="28">
        <v>2513067.2</v>
      </c>
      <c r="E6" s="29" t="s">
        <v>147</v>
      </c>
      <c r="F6" s="29" t="s">
        <v>147</v>
      </c>
      <c r="G6" s="29" t="s">
        <v>147</v>
      </c>
      <c r="H6" s="30">
        <v>2513067.2</v>
      </c>
      <c r="I6" s="30">
        <v>394806.34</v>
      </c>
      <c r="J6" s="29" t="s">
        <v>147</v>
      </c>
      <c r="K6" s="31">
        <v>39227.05</v>
      </c>
      <c r="L6" s="31">
        <f t="shared" si="0"/>
        <v>434033.39</v>
      </c>
      <c r="M6" s="31">
        <f t="shared" si="1"/>
        <v>2079033.81</v>
      </c>
    </row>
    <row r="7" spans="1:13" s="10" customFormat="1" ht="12" customHeight="1">
      <c r="A7" s="8" t="s">
        <v>61</v>
      </c>
      <c r="B7" s="8" t="s">
        <v>74</v>
      </c>
      <c r="C7" s="8" t="s">
        <v>76</v>
      </c>
      <c r="D7" s="15">
        <v>89960.8</v>
      </c>
      <c r="E7" s="24" t="s">
        <v>147</v>
      </c>
      <c r="F7" s="24" t="s">
        <v>147</v>
      </c>
      <c r="G7" s="24" t="s">
        <v>147</v>
      </c>
      <c r="H7" s="9">
        <v>89960.8</v>
      </c>
      <c r="I7" s="9">
        <v>13255.31</v>
      </c>
      <c r="J7" s="24" t="s">
        <v>147</v>
      </c>
      <c r="K7" s="19">
        <v>1300.09</v>
      </c>
      <c r="L7" s="19">
        <f t="shared" si="0"/>
        <v>14555.4</v>
      </c>
      <c r="M7" s="19">
        <f t="shared" si="1"/>
        <v>75405.40000000001</v>
      </c>
    </row>
    <row r="8" spans="1:13" s="10" customFormat="1" ht="12" customHeight="1">
      <c r="A8" s="27" t="s">
        <v>9</v>
      </c>
      <c r="B8" s="27" t="s">
        <v>74</v>
      </c>
      <c r="C8" s="27" t="s">
        <v>76</v>
      </c>
      <c r="D8" s="28">
        <v>15535920.44</v>
      </c>
      <c r="E8" s="29" t="s">
        <v>147</v>
      </c>
      <c r="F8" s="29" t="s">
        <v>147</v>
      </c>
      <c r="G8" s="29" t="s">
        <v>147</v>
      </c>
      <c r="H8" s="30">
        <v>15535920.44</v>
      </c>
      <c r="I8" s="30">
        <v>2388581.76</v>
      </c>
      <c r="J8" s="29" t="s">
        <v>147</v>
      </c>
      <c r="K8" s="31">
        <v>226678.25</v>
      </c>
      <c r="L8" s="31">
        <f t="shared" si="0"/>
        <v>2615260.01</v>
      </c>
      <c r="M8" s="31">
        <f t="shared" si="1"/>
        <v>12920660.43</v>
      </c>
    </row>
    <row r="9" spans="1:13" s="10" customFormat="1" ht="11.25" customHeight="1">
      <c r="A9" s="8" t="s">
        <v>10</v>
      </c>
      <c r="B9" s="8" t="s">
        <v>74</v>
      </c>
      <c r="C9" s="8" t="s">
        <v>76</v>
      </c>
      <c r="D9" s="15">
        <v>3489364.55</v>
      </c>
      <c r="E9" s="24" t="s">
        <v>147</v>
      </c>
      <c r="F9" s="24" t="s">
        <v>147</v>
      </c>
      <c r="G9" s="24" t="s">
        <v>147</v>
      </c>
      <c r="H9" s="9">
        <v>3489364.55</v>
      </c>
      <c r="I9" s="9">
        <v>519088.76</v>
      </c>
      <c r="J9" s="24" t="s">
        <v>147</v>
      </c>
      <c r="K9" s="19">
        <v>48693.05</v>
      </c>
      <c r="L9" s="19">
        <f t="shared" si="0"/>
        <v>567781.81</v>
      </c>
      <c r="M9" s="19">
        <f t="shared" si="1"/>
        <v>2921582.7399999998</v>
      </c>
    </row>
    <row r="10" spans="1:13" s="10" customFormat="1" ht="12" customHeight="1">
      <c r="A10" s="27" t="s">
        <v>11</v>
      </c>
      <c r="B10" s="27" t="s">
        <v>74</v>
      </c>
      <c r="C10" s="27" t="s">
        <v>76</v>
      </c>
      <c r="D10" s="28">
        <v>20742088.59</v>
      </c>
      <c r="E10" s="29" t="s">
        <v>147</v>
      </c>
      <c r="F10" s="29" t="s">
        <v>147</v>
      </c>
      <c r="G10" s="29" t="s">
        <v>147</v>
      </c>
      <c r="H10" s="30">
        <v>20742088.59</v>
      </c>
      <c r="I10" s="30">
        <v>3993574.47</v>
      </c>
      <c r="J10" s="29" t="s">
        <v>147</v>
      </c>
      <c r="K10" s="31">
        <v>341806.41</v>
      </c>
      <c r="L10" s="31">
        <f t="shared" si="0"/>
        <v>4335380.88</v>
      </c>
      <c r="M10" s="31">
        <f t="shared" si="1"/>
        <v>16406707.71</v>
      </c>
    </row>
    <row r="11" spans="1:13" s="10" customFormat="1" ht="12" customHeight="1">
      <c r="A11" s="8" t="s">
        <v>12</v>
      </c>
      <c r="B11" s="8" t="s">
        <v>74</v>
      </c>
      <c r="C11" s="8" t="s">
        <v>77</v>
      </c>
      <c r="D11" s="15">
        <v>10568153.89</v>
      </c>
      <c r="E11" s="24" t="s">
        <v>147</v>
      </c>
      <c r="F11" s="24" t="s">
        <v>147</v>
      </c>
      <c r="G11" s="24" t="s">
        <v>147</v>
      </c>
      <c r="H11" s="9">
        <v>10568153.89</v>
      </c>
      <c r="I11" s="9">
        <v>3519859.47</v>
      </c>
      <c r="J11" s="24" t="s">
        <v>147</v>
      </c>
      <c r="K11" s="19">
        <v>156628.76</v>
      </c>
      <c r="L11" s="19">
        <f t="shared" si="0"/>
        <v>3676488.2300000004</v>
      </c>
      <c r="M11" s="19">
        <f t="shared" si="1"/>
        <v>6891665.66</v>
      </c>
    </row>
    <row r="12" spans="1:13" s="10" customFormat="1" ht="12" customHeight="1">
      <c r="A12" s="27" t="s">
        <v>13</v>
      </c>
      <c r="B12" s="27" t="s">
        <v>74</v>
      </c>
      <c r="C12" s="27" t="s">
        <v>76</v>
      </c>
      <c r="D12" s="28">
        <v>425921.57</v>
      </c>
      <c r="E12" s="29" t="s">
        <v>147</v>
      </c>
      <c r="F12" s="29" t="s">
        <v>147</v>
      </c>
      <c r="G12" s="29" t="s">
        <v>147</v>
      </c>
      <c r="H12" s="30">
        <v>425921.57</v>
      </c>
      <c r="I12" s="30">
        <v>102425.32</v>
      </c>
      <c r="J12" s="29" t="s">
        <v>147</v>
      </c>
      <c r="K12" s="31">
        <v>5675.37</v>
      </c>
      <c r="L12" s="31">
        <f t="shared" si="0"/>
        <v>108100.69</v>
      </c>
      <c r="M12" s="31">
        <f t="shared" si="1"/>
        <v>317820.88</v>
      </c>
    </row>
    <row r="13" spans="1:13" s="10" customFormat="1" ht="12" customHeight="1">
      <c r="A13" s="8" t="s">
        <v>14</v>
      </c>
      <c r="B13" s="8" t="s">
        <v>74</v>
      </c>
      <c r="C13" s="8" t="s">
        <v>76</v>
      </c>
      <c r="D13" s="15">
        <v>263911.12</v>
      </c>
      <c r="E13" s="24" t="s">
        <v>147</v>
      </c>
      <c r="F13" s="24" t="s">
        <v>147</v>
      </c>
      <c r="G13" s="24" t="s">
        <v>147</v>
      </c>
      <c r="H13" s="9">
        <v>263911.12</v>
      </c>
      <c r="I13" s="9">
        <v>81075.43</v>
      </c>
      <c r="J13" s="24" t="s">
        <v>147</v>
      </c>
      <c r="K13" s="19">
        <v>3207.64</v>
      </c>
      <c r="L13" s="19">
        <f t="shared" si="0"/>
        <v>84283.06999999999</v>
      </c>
      <c r="M13" s="19">
        <f t="shared" si="1"/>
        <v>179628.05</v>
      </c>
    </row>
    <row r="14" spans="1:13" s="10" customFormat="1" ht="12" customHeight="1">
      <c r="A14" s="27" t="s">
        <v>15</v>
      </c>
      <c r="B14" s="27" t="s">
        <v>74</v>
      </c>
      <c r="C14" s="27" t="s">
        <v>76</v>
      </c>
      <c r="D14" s="28">
        <v>750853.14</v>
      </c>
      <c r="E14" s="29" t="s">
        <v>147</v>
      </c>
      <c r="F14" s="29" t="s">
        <v>147</v>
      </c>
      <c r="G14" s="29" t="s">
        <v>147</v>
      </c>
      <c r="H14" s="30">
        <v>750853.14</v>
      </c>
      <c r="I14" s="30">
        <v>220543.75</v>
      </c>
      <c r="J14" s="29" t="s">
        <v>147</v>
      </c>
      <c r="K14" s="31">
        <v>8988.29</v>
      </c>
      <c r="L14" s="31">
        <f t="shared" si="0"/>
        <v>229532.04</v>
      </c>
      <c r="M14" s="31">
        <f t="shared" si="1"/>
        <v>521321.1</v>
      </c>
    </row>
    <row r="15" spans="1:13" s="10" customFormat="1" ht="12" customHeight="1">
      <c r="A15" s="8" t="s">
        <v>16</v>
      </c>
      <c r="B15" s="8" t="s">
        <v>74</v>
      </c>
      <c r="C15" s="8" t="s">
        <v>76</v>
      </c>
      <c r="D15" s="15">
        <v>401134.35</v>
      </c>
      <c r="E15" s="24" t="s">
        <v>147</v>
      </c>
      <c r="F15" s="24" t="s">
        <v>147</v>
      </c>
      <c r="G15" s="24" t="s">
        <v>147</v>
      </c>
      <c r="H15" s="9">
        <v>401134.35</v>
      </c>
      <c r="I15" s="9">
        <v>122862.97</v>
      </c>
      <c r="J15" s="24" t="s">
        <v>147</v>
      </c>
      <c r="K15" s="19">
        <v>4881.95</v>
      </c>
      <c r="L15" s="19">
        <f t="shared" si="0"/>
        <v>127744.92</v>
      </c>
      <c r="M15" s="19">
        <f t="shared" si="1"/>
        <v>273389.43</v>
      </c>
    </row>
    <row r="16" spans="1:13" s="10" customFormat="1" ht="12" customHeight="1">
      <c r="A16" s="27" t="s">
        <v>17</v>
      </c>
      <c r="B16" s="27" t="s">
        <v>74</v>
      </c>
      <c r="C16" s="27" t="s">
        <v>76</v>
      </c>
      <c r="D16" s="28">
        <v>213973.85</v>
      </c>
      <c r="E16" s="29" t="s">
        <v>147</v>
      </c>
      <c r="F16" s="29" t="s">
        <v>147</v>
      </c>
      <c r="G16" s="29" t="s">
        <v>147</v>
      </c>
      <c r="H16" s="30">
        <v>213973.85</v>
      </c>
      <c r="I16" s="30">
        <v>59015.16</v>
      </c>
      <c r="J16" s="29" t="s">
        <v>147</v>
      </c>
      <c r="K16" s="31">
        <v>2540.31</v>
      </c>
      <c r="L16" s="31">
        <f t="shared" si="0"/>
        <v>61555.47</v>
      </c>
      <c r="M16" s="31">
        <f t="shared" si="1"/>
        <v>152418.38</v>
      </c>
    </row>
    <row r="17" spans="1:13" s="10" customFormat="1" ht="12" customHeight="1">
      <c r="A17" s="8" t="s">
        <v>18</v>
      </c>
      <c r="B17" s="8" t="s">
        <v>74</v>
      </c>
      <c r="C17" s="8" t="s">
        <v>76</v>
      </c>
      <c r="D17" s="15">
        <v>1022680.07</v>
      </c>
      <c r="E17" s="24" t="s">
        <v>147</v>
      </c>
      <c r="F17" s="24" t="s">
        <v>147</v>
      </c>
      <c r="G17" s="24" t="s">
        <v>147</v>
      </c>
      <c r="H17" s="9">
        <v>1022680.07</v>
      </c>
      <c r="I17" s="9">
        <v>282644.28</v>
      </c>
      <c r="J17" s="24" t="s">
        <v>147</v>
      </c>
      <c r="K17" s="19">
        <v>13214.92</v>
      </c>
      <c r="L17" s="19">
        <f t="shared" si="0"/>
        <v>295859.2</v>
      </c>
      <c r="M17" s="19">
        <f t="shared" si="1"/>
        <v>726820.8699999999</v>
      </c>
    </row>
    <row r="18" spans="1:13" s="10" customFormat="1" ht="12" customHeight="1">
      <c r="A18" s="27" t="s">
        <v>19</v>
      </c>
      <c r="B18" s="27" t="s">
        <v>74</v>
      </c>
      <c r="C18" s="27" t="s">
        <v>76</v>
      </c>
      <c r="D18" s="28">
        <v>63510.13</v>
      </c>
      <c r="E18" s="29" t="s">
        <v>147</v>
      </c>
      <c r="F18" s="29" t="s">
        <v>147</v>
      </c>
      <c r="G18" s="29" t="s">
        <v>147</v>
      </c>
      <c r="H18" s="30">
        <v>63510.13</v>
      </c>
      <c r="I18" s="30">
        <v>19615.25</v>
      </c>
      <c r="J18" s="29" t="s">
        <v>147</v>
      </c>
      <c r="K18" s="32">
        <v>770.09</v>
      </c>
      <c r="L18" s="31">
        <f t="shared" si="0"/>
        <v>20385.34</v>
      </c>
      <c r="M18" s="31">
        <f t="shared" si="1"/>
        <v>43124.78999999999</v>
      </c>
    </row>
    <row r="19" spans="1:13" s="10" customFormat="1" ht="12" customHeight="1">
      <c r="A19" s="8" t="s">
        <v>20</v>
      </c>
      <c r="B19" s="8" t="s">
        <v>74</v>
      </c>
      <c r="C19" s="8" t="s">
        <v>76</v>
      </c>
      <c r="D19" s="15">
        <v>37138.45</v>
      </c>
      <c r="E19" s="24" t="s">
        <v>147</v>
      </c>
      <c r="F19" s="24" t="s">
        <v>147</v>
      </c>
      <c r="G19" s="24" t="s">
        <v>147</v>
      </c>
      <c r="H19" s="9">
        <v>37138.45</v>
      </c>
      <c r="I19" s="9">
        <v>11241.2</v>
      </c>
      <c r="J19" s="24" t="s">
        <v>147</v>
      </c>
      <c r="K19" s="21">
        <v>431.62</v>
      </c>
      <c r="L19" s="19">
        <f t="shared" si="0"/>
        <v>11672.820000000002</v>
      </c>
      <c r="M19" s="19">
        <f t="shared" si="1"/>
        <v>25465.629999999997</v>
      </c>
    </row>
    <row r="20" spans="1:13" s="10" customFormat="1" ht="12" customHeight="1">
      <c r="A20" s="27" t="s">
        <v>21</v>
      </c>
      <c r="B20" s="27" t="s">
        <v>74</v>
      </c>
      <c r="C20" s="27" t="s">
        <v>76</v>
      </c>
      <c r="D20" s="28">
        <v>16814.65</v>
      </c>
      <c r="E20" s="29" t="s">
        <v>147</v>
      </c>
      <c r="F20" s="29" t="s">
        <v>147</v>
      </c>
      <c r="G20" s="29" t="s">
        <v>147</v>
      </c>
      <c r="H20" s="30">
        <v>16814.65</v>
      </c>
      <c r="I20" s="30">
        <v>5089.53</v>
      </c>
      <c r="J20" s="29" t="s">
        <v>147</v>
      </c>
      <c r="K20" s="32">
        <v>195.42</v>
      </c>
      <c r="L20" s="31">
        <f t="shared" si="0"/>
        <v>5284.95</v>
      </c>
      <c r="M20" s="31">
        <f t="shared" si="1"/>
        <v>11529.7</v>
      </c>
    </row>
    <row r="21" spans="1:13" s="10" customFormat="1" ht="12" customHeight="1">
      <c r="A21" s="8" t="s">
        <v>62</v>
      </c>
      <c r="B21" s="8" t="s">
        <v>74</v>
      </c>
      <c r="C21" s="8" t="s">
        <v>79</v>
      </c>
      <c r="D21" s="15">
        <v>900940.27</v>
      </c>
      <c r="E21" s="24" t="s">
        <v>147</v>
      </c>
      <c r="F21" s="24" t="s">
        <v>147</v>
      </c>
      <c r="G21" s="24" t="s">
        <v>147</v>
      </c>
      <c r="H21" s="9">
        <v>900940.27</v>
      </c>
      <c r="I21" s="9">
        <v>104009.08</v>
      </c>
      <c r="J21" s="24" t="s">
        <v>147</v>
      </c>
      <c r="K21" s="19">
        <v>10485.94</v>
      </c>
      <c r="L21" s="19">
        <f t="shared" si="0"/>
        <v>114495.02</v>
      </c>
      <c r="M21" s="19">
        <f t="shared" si="1"/>
        <v>786445.25</v>
      </c>
    </row>
    <row r="22" spans="1:13" s="10" customFormat="1" ht="12" customHeight="1">
      <c r="A22" s="27" t="s">
        <v>63</v>
      </c>
      <c r="B22" s="27" t="s">
        <v>74</v>
      </c>
      <c r="C22" s="27" t="s">
        <v>79</v>
      </c>
      <c r="D22" s="28">
        <v>1532682.41</v>
      </c>
      <c r="E22" s="29" t="s">
        <v>147</v>
      </c>
      <c r="F22" s="29" t="s">
        <v>147</v>
      </c>
      <c r="G22" s="29" t="s">
        <v>147</v>
      </c>
      <c r="H22" s="30">
        <v>1532682.41</v>
      </c>
      <c r="I22" s="30">
        <v>178218.84</v>
      </c>
      <c r="J22" s="29" t="s">
        <v>147</v>
      </c>
      <c r="K22" s="31">
        <v>17821.89</v>
      </c>
      <c r="L22" s="31">
        <f t="shared" si="0"/>
        <v>196040.72999999998</v>
      </c>
      <c r="M22" s="31">
        <f t="shared" si="1"/>
        <v>1336641.68</v>
      </c>
    </row>
    <row r="23" spans="1:13" s="10" customFormat="1" ht="12" customHeight="1">
      <c r="A23" s="8" t="s">
        <v>22</v>
      </c>
      <c r="B23" s="8" t="s">
        <v>74</v>
      </c>
      <c r="C23" s="8" t="s">
        <v>76</v>
      </c>
      <c r="D23" s="15">
        <v>2879273.89</v>
      </c>
      <c r="E23" s="24" t="s">
        <v>147</v>
      </c>
      <c r="F23" s="24" t="s">
        <v>147</v>
      </c>
      <c r="G23" s="24" t="s">
        <v>147</v>
      </c>
      <c r="H23" s="9">
        <v>2879273.89</v>
      </c>
      <c r="I23" s="9">
        <v>468519.85</v>
      </c>
      <c r="J23" s="24" t="s">
        <v>147</v>
      </c>
      <c r="K23" s="19">
        <v>44643.59</v>
      </c>
      <c r="L23" s="19">
        <f t="shared" si="0"/>
        <v>513163.43999999994</v>
      </c>
      <c r="M23" s="19">
        <f t="shared" si="1"/>
        <v>2366110.45</v>
      </c>
    </row>
    <row r="24" spans="1:13" s="10" customFormat="1" ht="12" customHeight="1">
      <c r="A24" s="27" t="s">
        <v>23</v>
      </c>
      <c r="B24" s="27" t="s">
        <v>74</v>
      </c>
      <c r="C24" s="27" t="s">
        <v>76</v>
      </c>
      <c r="D24" s="28">
        <v>4579627.23</v>
      </c>
      <c r="E24" s="29" t="s">
        <v>147</v>
      </c>
      <c r="F24" s="29" t="s">
        <v>147</v>
      </c>
      <c r="G24" s="29" t="s">
        <v>147</v>
      </c>
      <c r="H24" s="30">
        <v>4579627.23</v>
      </c>
      <c r="I24" s="30">
        <v>848881.61</v>
      </c>
      <c r="J24" s="29" t="s">
        <v>147</v>
      </c>
      <c r="K24" s="31">
        <v>84789.67</v>
      </c>
      <c r="L24" s="31">
        <f t="shared" si="0"/>
        <v>933671.28</v>
      </c>
      <c r="M24" s="31">
        <f t="shared" si="1"/>
        <v>3645955.95</v>
      </c>
    </row>
    <row r="25" spans="1:13" s="10" customFormat="1" ht="12" customHeight="1">
      <c r="A25" s="8" t="s">
        <v>24</v>
      </c>
      <c r="B25" s="8" t="s">
        <v>74</v>
      </c>
      <c r="C25" s="8" t="s">
        <v>76</v>
      </c>
      <c r="D25" s="15">
        <v>154868.35</v>
      </c>
      <c r="E25" s="24" t="s">
        <v>147</v>
      </c>
      <c r="F25" s="24" t="s">
        <v>147</v>
      </c>
      <c r="G25" s="24" t="s">
        <v>147</v>
      </c>
      <c r="H25" s="9">
        <v>154868.35</v>
      </c>
      <c r="I25" s="9">
        <v>32959.1</v>
      </c>
      <c r="J25" s="24" t="s">
        <v>147</v>
      </c>
      <c r="K25" s="19">
        <v>2770.66</v>
      </c>
      <c r="L25" s="19">
        <f t="shared" si="0"/>
        <v>35729.759999999995</v>
      </c>
      <c r="M25" s="19">
        <f t="shared" si="1"/>
        <v>119138.59000000001</v>
      </c>
    </row>
    <row r="26" spans="1:13" s="10" customFormat="1" ht="12" customHeight="1">
      <c r="A26" s="27" t="s">
        <v>116</v>
      </c>
      <c r="B26" s="27" t="s">
        <v>74</v>
      </c>
      <c r="C26" s="27" t="s">
        <v>76</v>
      </c>
      <c r="D26" s="28">
        <v>1056671.52</v>
      </c>
      <c r="E26" s="29" t="s">
        <v>147</v>
      </c>
      <c r="F26" s="29" t="s">
        <v>147</v>
      </c>
      <c r="G26" s="29" t="s">
        <v>147</v>
      </c>
      <c r="H26" s="30">
        <v>1056671.52</v>
      </c>
      <c r="I26" s="30">
        <v>141967.88</v>
      </c>
      <c r="J26" s="29" t="s">
        <v>147</v>
      </c>
      <c r="K26" s="31">
        <v>11578.53</v>
      </c>
      <c r="L26" s="31">
        <f t="shared" si="0"/>
        <v>153546.41</v>
      </c>
      <c r="M26" s="31">
        <f t="shared" si="1"/>
        <v>903125.11</v>
      </c>
    </row>
    <row r="27" spans="1:13" s="10" customFormat="1" ht="13.5" customHeight="1">
      <c r="A27" s="13" t="s">
        <v>112</v>
      </c>
      <c r="B27" s="8" t="s">
        <v>74</v>
      </c>
      <c r="C27" s="8" t="s">
        <v>113</v>
      </c>
      <c r="D27" s="15">
        <v>4487257.16</v>
      </c>
      <c r="E27" s="24" t="s">
        <v>147</v>
      </c>
      <c r="F27" s="24" t="s">
        <v>147</v>
      </c>
      <c r="G27" s="24" t="s">
        <v>147</v>
      </c>
      <c r="H27" s="9">
        <v>4487257.16</v>
      </c>
      <c r="I27" s="9">
        <v>134614.03</v>
      </c>
      <c r="J27" s="24" t="s">
        <v>147</v>
      </c>
      <c r="K27" s="19">
        <v>134614.03</v>
      </c>
      <c r="L27" s="19">
        <f t="shared" si="0"/>
        <v>269228.06</v>
      </c>
      <c r="M27" s="19">
        <f t="shared" si="1"/>
        <v>4218029.100000001</v>
      </c>
    </row>
    <row r="28" spans="1:13" s="10" customFormat="1" ht="12" customHeight="1">
      <c r="A28" s="27" t="s">
        <v>25</v>
      </c>
      <c r="B28" s="27" t="s">
        <v>74</v>
      </c>
      <c r="C28" s="27" t="s">
        <v>76</v>
      </c>
      <c r="D28" s="28">
        <v>10079882.04</v>
      </c>
      <c r="E28" s="29" t="s">
        <v>147</v>
      </c>
      <c r="F28" s="29" t="s">
        <v>147</v>
      </c>
      <c r="G28" s="29" t="s">
        <v>147</v>
      </c>
      <c r="H28" s="30">
        <v>10079882.04</v>
      </c>
      <c r="I28" s="30">
        <v>1630458.94</v>
      </c>
      <c r="J28" s="29" t="s">
        <v>147</v>
      </c>
      <c r="K28" s="31">
        <v>156470.8</v>
      </c>
      <c r="L28" s="31">
        <f t="shared" si="0"/>
        <v>1786929.74</v>
      </c>
      <c r="M28" s="31">
        <f t="shared" si="1"/>
        <v>8292952.299999999</v>
      </c>
    </row>
    <row r="29" spans="1:13" s="10" customFormat="1" ht="12" customHeight="1">
      <c r="A29" s="8" t="s">
        <v>26</v>
      </c>
      <c r="B29" s="8" t="s">
        <v>74</v>
      </c>
      <c r="C29" s="8" t="s">
        <v>76</v>
      </c>
      <c r="D29" s="15">
        <v>8064027.92</v>
      </c>
      <c r="E29" s="24" t="s">
        <v>147</v>
      </c>
      <c r="F29" s="24" t="s">
        <v>147</v>
      </c>
      <c r="G29" s="24" t="s">
        <v>147</v>
      </c>
      <c r="H29" s="9">
        <v>8064027.92</v>
      </c>
      <c r="I29" s="9">
        <v>1337797.25</v>
      </c>
      <c r="J29" s="24" t="s">
        <v>147</v>
      </c>
      <c r="K29" s="19">
        <v>137270.01</v>
      </c>
      <c r="L29" s="19">
        <f t="shared" si="0"/>
        <v>1475067.26</v>
      </c>
      <c r="M29" s="19">
        <f t="shared" si="1"/>
        <v>6588960.66</v>
      </c>
    </row>
    <row r="30" spans="1:13" s="10" customFormat="1" ht="12" customHeight="1">
      <c r="A30" s="27" t="s">
        <v>27</v>
      </c>
      <c r="B30" s="27" t="s">
        <v>74</v>
      </c>
      <c r="C30" s="27" t="s">
        <v>76</v>
      </c>
      <c r="D30" s="28">
        <v>5883553.52</v>
      </c>
      <c r="E30" s="29" t="s">
        <v>147</v>
      </c>
      <c r="F30" s="29" t="s">
        <v>147</v>
      </c>
      <c r="G30" s="29" t="s">
        <v>147</v>
      </c>
      <c r="H30" s="30">
        <v>5883553.52</v>
      </c>
      <c r="I30" s="30">
        <v>902975.06</v>
      </c>
      <c r="J30" s="29" t="s">
        <v>147</v>
      </c>
      <c r="K30" s="31">
        <v>92232.93</v>
      </c>
      <c r="L30" s="31">
        <f t="shared" si="0"/>
        <v>995207.99</v>
      </c>
      <c r="M30" s="31">
        <f t="shared" si="1"/>
        <v>4888345.529999999</v>
      </c>
    </row>
    <row r="31" spans="1:13" s="10" customFormat="1" ht="12" customHeight="1">
      <c r="A31" s="8" t="s">
        <v>28</v>
      </c>
      <c r="B31" s="8" t="s">
        <v>74</v>
      </c>
      <c r="C31" s="8" t="s">
        <v>76</v>
      </c>
      <c r="D31" s="15">
        <v>6806296.24</v>
      </c>
      <c r="E31" s="24" t="s">
        <v>147</v>
      </c>
      <c r="F31" s="24" t="s">
        <v>147</v>
      </c>
      <c r="G31" s="24" t="s">
        <v>147</v>
      </c>
      <c r="H31" s="9">
        <v>6806296.24</v>
      </c>
      <c r="I31" s="9">
        <v>769854.98</v>
      </c>
      <c r="J31" s="24" t="s">
        <v>147</v>
      </c>
      <c r="K31" s="19">
        <v>77390.27</v>
      </c>
      <c r="L31" s="19">
        <f t="shared" si="0"/>
        <v>847245.25</v>
      </c>
      <c r="M31" s="19">
        <f t="shared" si="1"/>
        <v>5959050.99</v>
      </c>
    </row>
    <row r="32" spans="1:13" s="10" customFormat="1" ht="12" customHeight="1">
      <c r="A32" s="27" t="s">
        <v>29</v>
      </c>
      <c r="B32" s="27" t="s">
        <v>74</v>
      </c>
      <c r="C32" s="27" t="s">
        <v>76</v>
      </c>
      <c r="D32" s="28">
        <v>1235255.44</v>
      </c>
      <c r="E32" s="29" t="s">
        <v>147</v>
      </c>
      <c r="F32" s="29" t="s">
        <v>147</v>
      </c>
      <c r="G32" s="29" t="s">
        <v>147</v>
      </c>
      <c r="H32" s="30">
        <v>1235255.44</v>
      </c>
      <c r="I32" s="30">
        <v>140303.52</v>
      </c>
      <c r="J32" s="29" t="s">
        <v>147</v>
      </c>
      <c r="K32" s="31">
        <v>14037.85</v>
      </c>
      <c r="L32" s="31">
        <f t="shared" si="0"/>
        <v>154341.37</v>
      </c>
      <c r="M32" s="31">
        <f t="shared" si="1"/>
        <v>1080914.0699999998</v>
      </c>
    </row>
    <row r="33" spans="1:13" s="10" customFormat="1" ht="12" customHeight="1">
      <c r="A33" s="8" t="s">
        <v>30</v>
      </c>
      <c r="B33" s="8" t="s">
        <v>74</v>
      </c>
      <c r="C33" s="8" t="s">
        <v>76</v>
      </c>
      <c r="D33" s="15">
        <v>1612629.21</v>
      </c>
      <c r="E33" s="24" t="s">
        <v>147</v>
      </c>
      <c r="F33" s="24" t="s">
        <v>147</v>
      </c>
      <c r="G33" s="24" t="s">
        <v>147</v>
      </c>
      <c r="H33" s="9">
        <v>1612629.21</v>
      </c>
      <c r="I33" s="9">
        <v>164260.48</v>
      </c>
      <c r="J33" s="24" t="s">
        <v>147</v>
      </c>
      <c r="K33" s="19">
        <v>16458.74</v>
      </c>
      <c r="L33" s="19">
        <f t="shared" si="0"/>
        <v>180719.22</v>
      </c>
      <c r="M33" s="19">
        <f t="shared" si="1"/>
        <v>1431909.99</v>
      </c>
    </row>
    <row r="34" spans="1:13" s="10" customFormat="1" ht="12" customHeight="1">
      <c r="A34" s="27" t="s">
        <v>31</v>
      </c>
      <c r="B34" s="27" t="s">
        <v>74</v>
      </c>
      <c r="C34" s="27" t="s">
        <v>76</v>
      </c>
      <c r="D34" s="28">
        <v>1790220.11</v>
      </c>
      <c r="E34" s="29" t="s">
        <v>147</v>
      </c>
      <c r="F34" s="29" t="s">
        <v>147</v>
      </c>
      <c r="G34" s="29" t="s">
        <v>147</v>
      </c>
      <c r="H34" s="30">
        <v>1790220.11</v>
      </c>
      <c r="I34" s="30">
        <v>336844.8</v>
      </c>
      <c r="J34" s="29" t="s">
        <v>147</v>
      </c>
      <c r="K34" s="31">
        <v>25497.81</v>
      </c>
      <c r="L34" s="31">
        <f t="shared" si="0"/>
        <v>362342.61</v>
      </c>
      <c r="M34" s="31">
        <f t="shared" si="1"/>
        <v>1427877.5</v>
      </c>
    </row>
    <row r="35" spans="1:13" s="10" customFormat="1" ht="12" customHeight="1">
      <c r="A35" s="8" t="s">
        <v>32</v>
      </c>
      <c r="B35" s="8" t="s">
        <v>74</v>
      </c>
      <c r="C35" s="8" t="s">
        <v>76</v>
      </c>
      <c r="D35" s="15">
        <v>1221949.93</v>
      </c>
      <c r="E35" s="24" t="s">
        <v>147</v>
      </c>
      <c r="F35" s="24" t="s">
        <v>147</v>
      </c>
      <c r="G35" s="24" t="s">
        <v>147</v>
      </c>
      <c r="H35" s="9">
        <v>1221949.93</v>
      </c>
      <c r="I35" s="9">
        <v>235189.49</v>
      </c>
      <c r="J35" s="24" t="s">
        <v>147</v>
      </c>
      <c r="K35" s="19">
        <v>17311.59</v>
      </c>
      <c r="L35" s="19">
        <f t="shared" si="0"/>
        <v>252501.08</v>
      </c>
      <c r="M35" s="19">
        <f t="shared" si="1"/>
        <v>969448.85</v>
      </c>
    </row>
    <row r="36" spans="1:13" s="10" customFormat="1" ht="12" customHeight="1">
      <c r="A36" s="27" t="s">
        <v>33</v>
      </c>
      <c r="B36" s="27" t="s">
        <v>74</v>
      </c>
      <c r="C36" s="27" t="s">
        <v>76</v>
      </c>
      <c r="D36" s="28">
        <v>2442586.55</v>
      </c>
      <c r="E36" s="29" t="s">
        <v>147</v>
      </c>
      <c r="F36" s="29" t="s">
        <v>147</v>
      </c>
      <c r="G36" s="29" t="s">
        <v>147</v>
      </c>
      <c r="H36" s="30">
        <v>2442586.55</v>
      </c>
      <c r="I36" s="30">
        <v>469627.37</v>
      </c>
      <c r="J36" s="29" t="s">
        <v>147</v>
      </c>
      <c r="K36" s="31">
        <v>34613.32</v>
      </c>
      <c r="L36" s="31">
        <f t="shared" si="0"/>
        <v>504240.69</v>
      </c>
      <c r="M36" s="31">
        <f t="shared" si="1"/>
        <v>1938345.8599999999</v>
      </c>
    </row>
    <row r="37" spans="1:13" s="10" customFormat="1" ht="12" customHeight="1">
      <c r="A37" s="8" t="s">
        <v>34</v>
      </c>
      <c r="B37" s="8" t="s">
        <v>74</v>
      </c>
      <c r="C37" s="8" t="s">
        <v>76</v>
      </c>
      <c r="D37" s="15">
        <v>1682134.3</v>
      </c>
      <c r="E37" s="24" t="s">
        <v>147</v>
      </c>
      <c r="F37" s="24" t="s">
        <v>147</v>
      </c>
      <c r="G37" s="24" t="s">
        <v>147</v>
      </c>
      <c r="H37" s="9">
        <v>1682134.3</v>
      </c>
      <c r="I37" s="9">
        <v>327585.31</v>
      </c>
      <c r="J37" s="24" t="s">
        <v>147</v>
      </c>
      <c r="K37" s="19">
        <v>23764.02</v>
      </c>
      <c r="L37" s="19">
        <f t="shared" si="0"/>
        <v>351349.33</v>
      </c>
      <c r="M37" s="19">
        <f t="shared" si="1"/>
        <v>1330784.97</v>
      </c>
    </row>
    <row r="38" spans="1:13" s="10" customFormat="1" ht="12" customHeight="1">
      <c r="A38" s="27" t="s">
        <v>35</v>
      </c>
      <c r="B38" s="27" t="s">
        <v>74</v>
      </c>
      <c r="C38" s="27" t="s">
        <v>76</v>
      </c>
      <c r="D38" s="28">
        <v>1963365.9</v>
      </c>
      <c r="E38" s="29" t="s">
        <v>147</v>
      </c>
      <c r="F38" s="29" t="s">
        <v>147</v>
      </c>
      <c r="G38" s="29" t="s">
        <v>147</v>
      </c>
      <c r="H38" s="30">
        <v>1963365.9</v>
      </c>
      <c r="I38" s="30">
        <v>324724.47</v>
      </c>
      <c r="J38" s="29" t="s">
        <v>147</v>
      </c>
      <c r="K38" s="31">
        <v>23079.46</v>
      </c>
      <c r="L38" s="31">
        <f t="shared" si="0"/>
        <v>347803.93</v>
      </c>
      <c r="M38" s="31">
        <f t="shared" si="1"/>
        <v>1615561.97</v>
      </c>
    </row>
    <row r="39" spans="1:13" s="10" customFormat="1" ht="12" customHeight="1">
      <c r="A39" s="8" t="s">
        <v>36</v>
      </c>
      <c r="B39" s="8" t="s">
        <v>74</v>
      </c>
      <c r="C39" s="8" t="s">
        <v>76</v>
      </c>
      <c r="D39" s="15">
        <v>1464432.25</v>
      </c>
      <c r="E39" s="24" t="s">
        <v>147</v>
      </c>
      <c r="F39" s="24" t="s">
        <v>147</v>
      </c>
      <c r="G39" s="24" t="s">
        <v>147</v>
      </c>
      <c r="H39" s="9">
        <v>1464432.25</v>
      </c>
      <c r="I39" s="9">
        <v>207566.79</v>
      </c>
      <c r="J39" s="24" t="s">
        <v>147</v>
      </c>
      <c r="K39" s="19">
        <v>14446.73</v>
      </c>
      <c r="L39" s="19">
        <f t="shared" si="0"/>
        <v>222013.52000000002</v>
      </c>
      <c r="M39" s="19">
        <f t="shared" si="1"/>
        <v>1242418.73</v>
      </c>
    </row>
    <row r="40" spans="1:13" s="10" customFormat="1" ht="12" customHeight="1">
      <c r="A40" s="27" t="s">
        <v>72</v>
      </c>
      <c r="B40" s="27" t="s">
        <v>74</v>
      </c>
      <c r="C40" s="27" t="s">
        <v>76</v>
      </c>
      <c r="D40" s="28">
        <v>3202944.04</v>
      </c>
      <c r="E40" s="29" t="s">
        <v>147</v>
      </c>
      <c r="F40" s="29" t="s">
        <v>147</v>
      </c>
      <c r="G40" s="29" t="s">
        <v>147</v>
      </c>
      <c r="H40" s="30">
        <v>3202944.04</v>
      </c>
      <c r="I40" s="30">
        <v>274407.75</v>
      </c>
      <c r="J40" s="29" t="s">
        <v>147</v>
      </c>
      <c r="K40" s="31">
        <v>32032.24</v>
      </c>
      <c r="L40" s="31">
        <f t="shared" si="0"/>
        <v>306439.99</v>
      </c>
      <c r="M40" s="31">
        <f t="shared" si="1"/>
        <v>2896504.05</v>
      </c>
    </row>
    <row r="41" spans="1:13" s="10" customFormat="1" ht="12" customHeight="1">
      <c r="A41" s="8" t="s">
        <v>73</v>
      </c>
      <c r="B41" s="8" t="s">
        <v>74</v>
      </c>
      <c r="C41" s="8" t="s">
        <v>76</v>
      </c>
      <c r="D41" s="15">
        <v>3322149.3</v>
      </c>
      <c r="E41" s="24" t="s">
        <v>147</v>
      </c>
      <c r="F41" s="24" t="s">
        <v>147</v>
      </c>
      <c r="G41" s="24" t="s">
        <v>147</v>
      </c>
      <c r="H41" s="9">
        <v>3322149.3</v>
      </c>
      <c r="I41" s="9">
        <v>123771.99</v>
      </c>
      <c r="J41" s="24" t="s">
        <v>147</v>
      </c>
      <c r="K41" s="19">
        <v>33221.62</v>
      </c>
      <c r="L41" s="19">
        <f t="shared" si="0"/>
        <v>156993.61000000002</v>
      </c>
      <c r="M41" s="19">
        <f t="shared" si="1"/>
        <v>3165155.69</v>
      </c>
    </row>
    <row r="42" spans="1:13" s="10" customFormat="1" ht="12" customHeight="1">
      <c r="A42" s="27" t="s">
        <v>128</v>
      </c>
      <c r="B42" s="27" t="s">
        <v>74</v>
      </c>
      <c r="C42" s="27" t="s">
        <v>76</v>
      </c>
      <c r="D42" s="28">
        <v>3441524.31</v>
      </c>
      <c r="E42" s="29" t="s">
        <v>147</v>
      </c>
      <c r="F42" s="29" t="s">
        <v>147</v>
      </c>
      <c r="G42" s="29" t="s">
        <v>147</v>
      </c>
      <c r="H42" s="30">
        <v>3441524.31</v>
      </c>
      <c r="I42" s="30">
        <v>629743.33</v>
      </c>
      <c r="J42" s="29" t="s">
        <v>147</v>
      </c>
      <c r="K42" s="31">
        <v>57383.29</v>
      </c>
      <c r="L42" s="31">
        <f t="shared" si="0"/>
        <v>687126.62</v>
      </c>
      <c r="M42" s="31">
        <f t="shared" si="1"/>
        <v>2754397.69</v>
      </c>
    </row>
    <row r="43" spans="1:13" s="10" customFormat="1" ht="12" customHeight="1">
      <c r="A43" s="8" t="s">
        <v>143</v>
      </c>
      <c r="B43" s="8" t="s">
        <v>74</v>
      </c>
      <c r="C43" s="8" t="s">
        <v>76</v>
      </c>
      <c r="D43" s="15">
        <v>1379785.19</v>
      </c>
      <c r="E43" s="24" t="s">
        <v>147</v>
      </c>
      <c r="F43" s="24" t="s">
        <v>147</v>
      </c>
      <c r="G43" s="24" t="s">
        <v>147</v>
      </c>
      <c r="H43" s="9">
        <v>1379785.19</v>
      </c>
      <c r="I43" s="9">
        <v>169077.41</v>
      </c>
      <c r="J43" s="24" t="s">
        <v>147</v>
      </c>
      <c r="K43" s="19">
        <v>15723.48</v>
      </c>
      <c r="L43" s="19">
        <f t="shared" si="0"/>
        <v>184800.89</v>
      </c>
      <c r="M43" s="19">
        <f t="shared" si="1"/>
        <v>1194984.2999999998</v>
      </c>
    </row>
    <row r="44" spans="1:13" s="10" customFormat="1" ht="12" customHeight="1">
      <c r="A44" s="27" t="s">
        <v>144</v>
      </c>
      <c r="B44" s="27" t="s">
        <v>74</v>
      </c>
      <c r="C44" s="27" t="s">
        <v>76</v>
      </c>
      <c r="D44" s="28">
        <v>308670.58</v>
      </c>
      <c r="E44" s="29" t="s">
        <v>147</v>
      </c>
      <c r="F44" s="29" t="s">
        <v>147</v>
      </c>
      <c r="G44" s="29" t="s">
        <v>147</v>
      </c>
      <c r="H44" s="30">
        <v>308670.58</v>
      </c>
      <c r="I44" s="30">
        <v>45830.71</v>
      </c>
      <c r="J44" s="29" t="s">
        <v>147</v>
      </c>
      <c r="K44" s="31">
        <v>3504.53</v>
      </c>
      <c r="L44" s="31">
        <f t="shared" si="0"/>
        <v>49335.24</v>
      </c>
      <c r="M44" s="31">
        <f t="shared" si="1"/>
        <v>259335.34000000003</v>
      </c>
    </row>
    <row r="45" spans="1:13" s="10" customFormat="1" ht="12" customHeight="1">
      <c r="A45" s="8" t="s">
        <v>119</v>
      </c>
      <c r="B45" s="8" t="s">
        <v>74</v>
      </c>
      <c r="C45" s="8" t="s">
        <v>76</v>
      </c>
      <c r="D45" s="15">
        <v>3979351.96</v>
      </c>
      <c r="E45" s="24" t="s">
        <v>147</v>
      </c>
      <c r="F45" s="24" t="s">
        <v>147</v>
      </c>
      <c r="G45" s="24" t="s">
        <v>147</v>
      </c>
      <c r="H45" s="9">
        <v>3979351.96</v>
      </c>
      <c r="I45" s="9">
        <v>682811.8</v>
      </c>
      <c r="J45" s="24" t="s">
        <v>147</v>
      </c>
      <c r="K45" s="19">
        <v>61047.04</v>
      </c>
      <c r="L45" s="19">
        <f t="shared" si="0"/>
        <v>743858.8400000001</v>
      </c>
      <c r="M45" s="19">
        <f t="shared" si="1"/>
        <v>3235493.12</v>
      </c>
    </row>
    <row r="46" spans="1:13" s="10" customFormat="1" ht="12" customHeight="1">
      <c r="A46" s="27" t="s">
        <v>126</v>
      </c>
      <c r="B46" s="27" t="s">
        <v>74</v>
      </c>
      <c r="C46" s="27" t="s">
        <v>76</v>
      </c>
      <c r="D46" s="28">
        <v>2932422.78</v>
      </c>
      <c r="E46" s="29" t="s">
        <v>147</v>
      </c>
      <c r="F46" s="29" t="s">
        <v>147</v>
      </c>
      <c r="G46" s="29" t="s">
        <v>147</v>
      </c>
      <c r="H46" s="30">
        <v>2932422.78</v>
      </c>
      <c r="I46" s="30">
        <v>464608.27</v>
      </c>
      <c r="J46" s="29" t="s">
        <v>147</v>
      </c>
      <c r="K46" s="31">
        <v>41827.36</v>
      </c>
      <c r="L46" s="31">
        <f t="shared" si="0"/>
        <v>506435.63</v>
      </c>
      <c r="M46" s="31">
        <f t="shared" si="1"/>
        <v>2425987.15</v>
      </c>
    </row>
    <row r="47" spans="1:13" s="10" customFormat="1" ht="12" customHeight="1">
      <c r="A47" s="8" t="s">
        <v>127</v>
      </c>
      <c r="B47" s="8" t="s">
        <v>74</v>
      </c>
      <c r="C47" s="8" t="s">
        <v>76</v>
      </c>
      <c r="D47" s="15">
        <v>21411.51</v>
      </c>
      <c r="E47" s="24" t="s">
        <v>147</v>
      </c>
      <c r="F47" s="24" t="s">
        <v>147</v>
      </c>
      <c r="G47" s="24" t="s">
        <v>147</v>
      </c>
      <c r="H47" s="9">
        <v>21411.51</v>
      </c>
      <c r="I47" s="9">
        <v>4016.78</v>
      </c>
      <c r="J47" s="24" t="s">
        <v>147</v>
      </c>
      <c r="K47" s="21">
        <v>310.62</v>
      </c>
      <c r="L47" s="19">
        <f t="shared" si="0"/>
        <v>4327.400000000001</v>
      </c>
      <c r="M47" s="19">
        <f t="shared" si="1"/>
        <v>17084.109999999997</v>
      </c>
    </row>
    <row r="48" spans="1:13" s="10" customFormat="1" ht="12" customHeight="1">
      <c r="A48" s="27" t="s">
        <v>129</v>
      </c>
      <c r="B48" s="27" t="s">
        <v>74</v>
      </c>
      <c r="C48" s="27" t="s">
        <v>76</v>
      </c>
      <c r="D48" s="28">
        <v>10637.66</v>
      </c>
      <c r="E48" s="29" t="s">
        <v>147</v>
      </c>
      <c r="F48" s="29" t="s">
        <v>147</v>
      </c>
      <c r="G48" s="29" t="s">
        <v>147</v>
      </c>
      <c r="H48" s="30">
        <v>10637.66</v>
      </c>
      <c r="I48" s="30">
        <v>5901.01</v>
      </c>
      <c r="J48" s="29" t="s">
        <v>147</v>
      </c>
      <c r="K48" s="32">
        <v>473.67</v>
      </c>
      <c r="L48" s="31">
        <f t="shared" si="0"/>
        <v>6374.68</v>
      </c>
      <c r="M48" s="31">
        <f t="shared" si="1"/>
        <v>4262.98</v>
      </c>
    </row>
    <row r="49" spans="1:13" s="10" customFormat="1" ht="12" customHeight="1">
      <c r="A49" s="8" t="s">
        <v>130</v>
      </c>
      <c r="B49" s="8" t="s">
        <v>74</v>
      </c>
      <c r="C49" s="8" t="s">
        <v>76</v>
      </c>
      <c r="D49" s="15">
        <v>15379.22</v>
      </c>
      <c r="E49" s="24" t="s">
        <v>147</v>
      </c>
      <c r="F49" s="24" t="s">
        <v>147</v>
      </c>
      <c r="G49" s="24" t="s">
        <v>147</v>
      </c>
      <c r="H49" s="9">
        <v>15379.22</v>
      </c>
      <c r="I49" s="9">
        <v>8531.29</v>
      </c>
      <c r="J49" s="24" t="s">
        <v>147</v>
      </c>
      <c r="K49" s="21">
        <v>684.79</v>
      </c>
      <c r="L49" s="19">
        <f t="shared" si="0"/>
        <v>9216.080000000002</v>
      </c>
      <c r="M49" s="19">
        <f t="shared" si="1"/>
        <v>6163.139999999998</v>
      </c>
    </row>
    <row r="50" spans="1:13" s="10" customFormat="1" ht="12" customHeight="1">
      <c r="A50" s="27" t="s">
        <v>131</v>
      </c>
      <c r="B50" s="27" t="s">
        <v>74</v>
      </c>
      <c r="C50" s="27" t="s">
        <v>76</v>
      </c>
      <c r="D50" s="28">
        <v>133054.15</v>
      </c>
      <c r="E50" s="29" t="s">
        <v>147</v>
      </c>
      <c r="F50" s="29" t="s">
        <v>147</v>
      </c>
      <c r="G50" s="29" t="s">
        <v>147</v>
      </c>
      <c r="H50" s="30">
        <v>133054.15</v>
      </c>
      <c r="I50" s="30">
        <v>24960.88</v>
      </c>
      <c r="J50" s="29" t="s">
        <v>147</v>
      </c>
      <c r="K50" s="31">
        <v>1930.24</v>
      </c>
      <c r="L50" s="31">
        <f t="shared" si="0"/>
        <v>26891.120000000003</v>
      </c>
      <c r="M50" s="31">
        <f t="shared" si="1"/>
        <v>106163.03</v>
      </c>
    </row>
    <row r="51" spans="1:13" s="10" customFormat="1" ht="12" customHeight="1">
      <c r="A51" s="8" t="s">
        <v>145</v>
      </c>
      <c r="B51" s="8" t="s">
        <v>74</v>
      </c>
      <c r="C51" s="8" t="s">
        <v>76</v>
      </c>
      <c r="D51" s="15">
        <v>2955.77</v>
      </c>
      <c r="E51" s="24" t="s">
        <v>147</v>
      </c>
      <c r="F51" s="24" t="s">
        <v>147</v>
      </c>
      <c r="G51" s="24" t="s">
        <v>147</v>
      </c>
      <c r="H51" s="9">
        <v>2955.77</v>
      </c>
      <c r="I51" s="9">
        <v>1639.64</v>
      </c>
      <c r="J51" s="24" t="s">
        <v>147</v>
      </c>
      <c r="K51" s="21">
        <v>131.61</v>
      </c>
      <c r="L51" s="19">
        <f t="shared" si="0"/>
        <v>1771.25</v>
      </c>
      <c r="M51" s="19">
        <f t="shared" si="1"/>
        <v>1184.52</v>
      </c>
    </row>
    <row r="52" spans="1:13" s="10" customFormat="1" ht="12" customHeight="1">
      <c r="A52" s="27" t="s">
        <v>132</v>
      </c>
      <c r="B52" s="27" t="s">
        <v>74</v>
      </c>
      <c r="C52" s="27" t="s">
        <v>76</v>
      </c>
      <c r="D52" s="28">
        <v>30549.19</v>
      </c>
      <c r="E52" s="29" t="s">
        <v>147</v>
      </c>
      <c r="F52" s="29" t="s">
        <v>147</v>
      </c>
      <c r="G52" s="29" t="s">
        <v>147</v>
      </c>
      <c r="H52" s="30">
        <v>30549.19</v>
      </c>
      <c r="I52" s="30">
        <v>16946.54</v>
      </c>
      <c r="J52" s="29" t="s">
        <v>147</v>
      </c>
      <c r="K52" s="31">
        <v>1360.26</v>
      </c>
      <c r="L52" s="31">
        <f t="shared" si="0"/>
        <v>18306.8</v>
      </c>
      <c r="M52" s="31">
        <f t="shared" si="1"/>
        <v>12242.39</v>
      </c>
    </row>
    <row r="53" spans="1:13" s="10" customFormat="1" ht="12" customHeight="1">
      <c r="A53" s="8" t="s">
        <v>133</v>
      </c>
      <c r="B53" s="8" t="s">
        <v>74</v>
      </c>
      <c r="C53" s="8" t="s">
        <v>76</v>
      </c>
      <c r="D53" s="15">
        <v>110519.44</v>
      </c>
      <c r="E53" s="24" t="s">
        <v>147</v>
      </c>
      <c r="F53" s="24" t="s">
        <v>147</v>
      </c>
      <c r="G53" s="24" t="s">
        <v>147</v>
      </c>
      <c r="H53" s="9">
        <v>110519.44</v>
      </c>
      <c r="I53" s="9">
        <v>23335.24</v>
      </c>
      <c r="J53" s="24" t="s">
        <v>147</v>
      </c>
      <c r="K53" s="19">
        <v>1816.34</v>
      </c>
      <c r="L53" s="19">
        <f t="shared" si="0"/>
        <v>25151.58</v>
      </c>
      <c r="M53" s="19">
        <f t="shared" si="1"/>
        <v>85367.86</v>
      </c>
    </row>
    <row r="54" spans="1:13" s="10" customFormat="1" ht="12" customHeight="1">
      <c r="A54" s="27" t="s">
        <v>134</v>
      </c>
      <c r="B54" s="27" t="s">
        <v>74</v>
      </c>
      <c r="C54" s="27" t="s">
        <v>76</v>
      </c>
      <c r="D54" s="28">
        <v>12841.51</v>
      </c>
      <c r="E54" s="29" t="s">
        <v>147</v>
      </c>
      <c r="F54" s="29" t="s">
        <v>147</v>
      </c>
      <c r="G54" s="29" t="s">
        <v>147</v>
      </c>
      <c r="H54" s="30">
        <v>12841.51</v>
      </c>
      <c r="I54" s="30">
        <v>2669.28</v>
      </c>
      <c r="J54" s="29" t="s">
        <v>147</v>
      </c>
      <c r="K54" s="32">
        <v>207.6</v>
      </c>
      <c r="L54" s="31">
        <f t="shared" si="0"/>
        <v>2876.88</v>
      </c>
      <c r="M54" s="31">
        <f t="shared" si="1"/>
        <v>9964.630000000001</v>
      </c>
    </row>
    <row r="55" spans="1:13" s="10" customFormat="1" ht="12" customHeight="1">
      <c r="A55" s="8" t="s">
        <v>135</v>
      </c>
      <c r="B55" s="8" t="s">
        <v>74</v>
      </c>
      <c r="C55" s="8" t="s">
        <v>76</v>
      </c>
      <c r="D55" s="15">
        <v>146053.25</v>
      </c>
      <c r="E55" s="24" t="s">
        <v>147</v>
      </c>
      <c r="F55" s="24" t="s">
        <v>147</v>
      </c>
      <c r="G55" s="24" t="s">
        <v>147</v>
      </c>
      <c r="H55" s="9">
        <v>146053.25</v>
      </c>
      <c r="I55" s="9">
        <v>25175.49</v>
      </c>
      <c r="J55" s="24" t="s">
        <v>147</v>
      </c>
      <c r="K55" s="19">
        <v>2238.48</v>
      </c>
      <c r="L55" s="19">
        <f t="shared" si="0"/>
        <v>27413.97</v>
      </c>
      <c r="M55" s="19">
        <f t="shared" si="1"/>
        <v>118639.28</v>
      </c>
    </row>
    <row r="56" spans="1:13" s="10" customFormat="1" ht="12" customHeight="1">
      <c r="A56" s="27" t="s">
        <v>136</v>
      </c>
      <c r="B56" s="27" t="s">
        <v>74</v>
      </c>
      <c r="C56" s="27" t="s">
        <v>76</v>
      </c>
      <c r="D56" s="28">
        <v>547609.45</v>
      </c>
      <c r="E56" s="29" t="s">
        <v>147</v>
      </c>
      <c r="F56" s="29" t="s">
        <v>147</v>
      </c>
      <c r="G56" s="29" t="s">
        <v>147</v>
      </c>
      <c r="H56" s="30">
        <v>547609.45</v>
      </c>
      <c r="I56" s="30">
        <v>246615.08</v>
      </c>
      <c r="J56" s="29" t="s">
        <v>147</v>
      </c>
      <c r="K56" s="31">
        <v>30099.44</v>
      </c>
      <c r="L56" s="31">
        <f t="shared" si="0"/>
        <v>276714.51999999996</v>
      </c>
      <c r="M56" s="31">
        <f t="shared" si="1"/>
        <v>270894.93</v>
      </c>
    </row>
    <row r="57" spans="1:13" s="10" customFormat="1" ht="12" customHeight="1">
      <c r="A57" s="8" t="s">
        <v>146</v>
      </c>
      <c r="B57" s="8" t="s">
        <v>74</v>
      </c>
      <c r="C57" s="8" t="s">
        <v>76</v>
      </c>
      <c r="D57" s="15">
        <v>546602.96</v>
      </c>
      <c r="E57" s="24" t="s">
        <v>147</v>
      </c>
      <c r="F57" s="24" t="s">
        <v>147</v>
      </c>
      <c r="G57" s="24" t="s">
        <v>147</v>
      </c>
      <c r="H57" s="9">
        <v>546602.96</v>
      </c>
      <c r="I57" s="9">
        <v>61663.71</v>
      </c>
      <c r="J57" s="24" t="s">
        <v>147</v>
      </c>
      <c r="K57" s="19">
        <v>5773.09</v>
      </c>
      <c r="L57" s="19">
        <f t="shared" si="0"/>
        <v>67436.8</v>
      </c>
      <c r="M57" s="19">
        <f t="shared" si="1"/>
        <v>479166.16</v>
      </c>
    </row>
    <row r="58" spans="1:13" s="10" customFormat="1" ht="12" customHeight="1">
      <c r="A58" s="27" t="s">
        <v>137</v>
      </c>
      <c r="B58" s="27" t="s">
        <v>74</v>
      </c>
      <c r="C58" s="27" t="s">
        <v>76</v>
      </c>
      <c r="D58" s="28">
        <v>21051.65</v>
      </c>
      <c r="E58" s="29" t="s">
        <v>147</v>
      </c>
      <c r="F58" s="29" t="s">
        <v>147</v>
      </c>
      <c r="G58" s="29" t="s">
        <v>147</v>
      </c>
      <c r="H58" s="30">
        <v>21051.65</v>
      </c>
      <c r="I58" s="30">
        <v>4375.81</v>
      </c>
      <c r="J58" s="29" t="s">
        <v>147</v>
      </c>
      <c r="K58" s="32">
        <v>340.32</v>
      </c>
      <c r="L58" s="31">
        <f t="shared" si="0"/>
        <v>4716.13</v>
      </c>
      <c r="M58" s="31">
        <f t="shared" si="1"/>
        <v>16335.52</v>
      </c>
    </row>
    <row r="59" spans="1:13" s="10" customFormat="1" ht="12" customHeight="1">
      <c r="A59" s="8" t="s">
        <v>138</v>
      </c>
      <c r="B59" s="8" t="s">
        <v>74</v>
      </c>
      <c r="C59" s="8" t="s">
        <v>76</v>
      </c>
      <c r="D59" s="15">
        <v>179853.3</v>
      </c>
      <c r="E59" s="24" t="s">
        <v>147</v>
      </c>
      <c r="F59" s="24" t="s">
        <v>147</v>
      </c>
      <c r="G59" s="24" t="s">
        <v>147</v>
      </c>
      <c r="H59" s="9">
        <v>179853.3</v>
      </c>
      <c r="I59" s="9">
        <v>31001.69</v>
      </c>
      <c r="J59" s="24" t="s">
        <v>147</v>
      </c>
      <c r="K59" s="19">
        <v>2756.51</v>
      </c>
      <c r="L59" s="19">
        <f t="shared" si="0"/>
        <v>33758.2</v>
      </c>
      <c r="M59" s="19">
        <f t="shared" si="1"/>
        <v>146095.09999999998</v>
      </c>
    </row>
    <row r="60" spans="1:13" s="10" customFormat="1" ht="12" customHeight="1">
      <c r="A60" s="27" t="s">
        <v>139</v>
      </c>
      <c r="B60" s="27" t="s">
        <v>74</v>
      </c>
      <c r="C60" s="27" t="s">
        <v>76</v>
      </c>
      <c r="D60" s="28">
        <v>7768.06</v>
      </c>
      <c r="E60" s="29" t="s">
        <v>147</v>
      </c>
      <c r="F60" s="29" t="s">
        <v>147</v>
      </c>
      <c r="G60" s="29" t="s">
        <v>147</v>
      </c>
      <c r="H60" s="30">
        <v>7768.06</v>
      </c>
      <c r="I60" s="30">
        <v>1614.69</v>
      </c>
      <c r="J60" s="29" t="s">
        <v>147</v>
      </c>
      <c r="K60" s="32">
        <v>125.58</v>
      </c>
      <c r="L60" s="31">
        <f t="shared" si="0"/>
        <v>1740.27</v>
      </c>
      <c r="M60" s="31">
        <f t="shared" si="1"/>
        <v>6027.790000000001</v>
      </c>
    </row>
    <row r="61" spans="1:13" s="10" customFormat="1" ht="12" customHeight="1">
      <c r="A61" s="8" t="s">
        <v>140</v>
      </c>
      <c r="B61" s="8" t="s">
        <v>74</v>
      </c>
      <c r="C61" s="8" t="s">
        <v>76</v>
      </c>
      <c r="D61" s="15">
        <v>87801</v>
      </c>
      <c r="E61" s="24" t="s">
        <v>147</v>
      </c>
      <c r="F61" s="24" t="s">
        <v>147</v>
      </c>
      <c r="G61" s="24" t="s">
        <v>147</v>
      </c>
      <c r="H61" s="9">
        <v>87801</v>
      </c>
      <c r="I61" s="9">
        <v>18222.84</v>
      </c>
      <c r="J61" s="24" t="s">
        <v>147</v>
      </c>
      <c r="K61" s="19">
        <v>1419.96</v>
      </c>
      <c r="L61" s="19">
        <f t="shared" si="0"/>
        <v>19642.8</v>
      </c>
      <c r="M61" s="19">
        <f t="shared" si="1"/>
        <v>68158.2</v>
      </c>
    </row>
    <row r="62" spans="1:13" s="10" customFormat="1" ht="12" customHeight="1">
      <c r="A62" s="27" t="s">
        <v>141</v>
      </c>
      <c r="B62" s="27" t="s">
        <v>74</v>
      </c>
      <c r="C62" s="27" t="s">
        <v>76</v>
      </c>
      <c r="D62" s="28">
        <v>736554.84</v>
      </c>
      <c r="E62" s="29" t="s">
        <v>147</v>
      </c>
      <c r="F62" s="29" t="s">
        <v>147</v>
      </c>
      <c r="G62" s="29" t="s">
        <v>147</v>
      </c>
      <c r="H62" s="30">
        <v>736554.84</v>
      </c>
      <c r="I62" s="30">
        <v>122639.16</v>
      </c>
      <c r="J62" s="29" t="s">
        <v>147</v>
      </c>
      <c r="K62" s="31">
        <v>10962.78</v>
      </c>
      <c r="L62" s="31">
        <f t="shared" si="0"/>
        <v>133601.94</v>
      </c>
      <c r="M62" s="31">
        <f t="shared" si="1"/>
        <v>602952.8999999999</v>
      </c>
    </row>
    <row r="63" spans="1:13" s="10" customFormat="1" ht="12" customHeight="1">
      <c r="A63" s="8" t="s">
        <v>142</v>
      </c>
      <c r="B63" s="8" t="s">
        <v>74</v>
      </c>
      <c r="C63" s="8" t="s">
        <v>76</v>
      </c>
      <c r="D63" s="15">
        <v>116019.14</v>
      </c>
      <c r="E63" s="24" t="s">
        <v>147</v>
      </c>
      <c r="F63" s="24" t="s">
        <v>147</v>
      </c>
      <c r="G63" s="24" t="s">
        <v>147</v>
      </c>
      <c r="H63" s="9">
        <v>116019.14</v>
      </c>
      <c r="I63" s="9">
        <v>24069.02</v>
      </c>
      <c r="J63" s="24" t="s">
        <v>147</v>
      </c>
      <c r="K63" s="19">
        <v>1876.53</v>
      </c>
      <c r="L63" s="19">
        <f t="shared" si="0"/>
        <v>25945.55</v>
      </c>
      <c r="M63" s="19">
        <f t="shared" si="1"/>
        <v>90073.59</v>
      </c>
    </row>
    <row r="64" spans="1:13" s="10" customFormat="1" ht="12" customHeight="1">
      <c r="A64" s="27" t="s">
        <v>37</v>
      </c>
      <c r="B64" s="27" t="s">
        <v>74</v>
      </c>
      <c r="C64" s="27" t="s">
        <v>76</v>
      </c>
      <c r="D64" s="28">
        <v>9638584.22</v>
      </c>
      <c r="E64" s="29" t="s">
        <v>147</v>
      </c>
      <c r="F64" s="29" t="s">
        <v>147</v>
      </c>
      <c r="G64" s="29" t="s">
        <v>147</v>
      </c>
      <c r="H64" s="30">
        <v>9638584.22</v>
      </c>
      <c r="I64" s="30">
        <v>1275958.43</v>
      </c>
      <c r="J64" s="29" t="s">
        <v>147</v>
      </c>
      <c r="K64" s="31">
        <v>130666.03</v>
      </c>
      <c r="L64" s="31">
        <f t="shared" si="0"/>
        <v>1406624.46</v>
      </c>
      <c r="M64" s="31">
        <f t="shared" si="1"/>
        <v>8231959.760000001</v>
      </c>
    </row>
    <row r="65" spans="1:13" s="10" customFormat="1" ht="12" customHeight="1">
      <c r="A65" s="8" t="s">
        <v>38</v>
      </c>
      <c r="B65" s="8" t="s">
        <v>74</v>
      </c>
      <c r="C65" s="8" t="s">
        <v>76</v>
      </c>
      <c r="D65" s="15">
        <v>4550735.71</v>
      </c>
      <c r="E65" s="24" t="s">
        <v>147</v>
      </c>
      <c r="F65" s="24" t="s">
        <v>147</v>
      </c>
      <c r="G65" s="24" t="s">
        <v>147</v>
      </c>
      <c r="H65" s="9">
        <v>4550735.71</v>
      </c>
      <c r="I65" s="9">
        <v>548058.4</v>
      </c>
      <c r="J65" s="24" t="s">
        <v>147</v>
      </c>
      <c r="K65" s="19">
        <v>54831.2</v>
      </c>
      <c r="L65" s="19">
        <f t="shared" si="0"/>
        <v>602889.6</v>
      </c>
      <c r="M65" s="19">
        <f t="shared" si="1"/>
        <v>3947846.11</v>
      </c>
    </row>
    <row r="66" spans="1:13" s="10" customFormat="1" ht="12" customHeight="1">
      <c r="A66" s="27" t="s">
        <v>39</v>
      </c>
      <c r="B66" s="27" t="s">
        <v>74</v>
      </c>
      <c r="C66" s="27" t="s">
        <v>76</v>
      </c>
      <c r="D66" s="28">
        <v>1494155.61</v>
      </c>
      <c r="E66" s="29" t="s">
        <v>147</v>
      </c>
      <c r="F66" s="29" t="s">
        <v>147</v>
      </c>
      <c r="G66" s="29" t="s">
        <v>147</v>
      </c>
      <c r="H66" s="30">
        <v>1494155.61</v>
      </c>
      <c r="I66" s="30">
        <v>273893.66</v>
      </c>
      <c r="J66" s="29" t="s">
        <v>147</v>
      </c>
      <c r="K66" s="31">
        <v>24903.31</v>
      </c>
      <c r="L66" s="31">
        <f t="shared" si="0"/>
        <v>298796.97</v>
      </c>
      <c r="M66" s="31">
        <f t="shared" si="1"/>
        <v>1195358.6400000001</v>
      </c>
    </row>
    <row r="67" spans="1:13" s="10" customFormat="1" ht="12" customHeight="1">
      <c r="A67" s="8" t="s">
        <v>40</v>
      </c>
      <c r="B67" s="8" t="s">
        <v>74</v>
      </c>
      <c r="C67" s="8" t="s">
        <v>76</v>
      </c>
      <c r="D67" s="15">
        <v>1819395.77</v>
      </c>
      <c r="E67" s="24" t="s">
        <v>147</v>
      </c>
      <c r="F67" s="24" t="s">
        <v>147</v>
      </c>
      <c r="G67" s="24" t="s">
        <v>147</v>
      </c>
      <c r="H67" s="9">
        <v>1819395.77</v>
      </c>
      <c r="I67" s="9">
        <v>187545.15</v>
      </c>
      <c r="J67" s="24" t="s">
        <v>147</v>
      </c>
      <c r="K67" s="19">
        <v>18756.9</v>
      </c>
      <c r="L67" s="19">
        <f t="shared" si="0"/>
        <v>206302.05</v>
      </c>
      <c r="M67" s="19">
        <f t="shared" si="1"/>
        <v>1613093.72</v>
      </c>
    </row>
    <row r="68" spans="1:13" s="10" customFormat="1" ht="12" customHeight="1">
      <c r="A68" s="27" t="s">
        <v>41</v>
      </c>
      <c r="B68" s="27" t="s">
        <v>74</v>
      </c>
      <c r="C68" s="27" t="s">
        <v>76</v>
      </c>
      <c r="D68" s="28">
        <v>3005754.32</v>
      </c>
      <c r="E68" s="29" t="s">
        <v>147</v>
      </c>
      <c r="F68" s="29" t="s">
        <v>147</v>
      </c>
      <c r="G68" s="29" t="s">
        <v>147</v>
      </c>
      <c r="H68" s="30">
        <v>3005754.32</v>
      </c>
      <c r="I68" s="30">
        <v>188482.37</v>
      </c>
      <c r="J68" s="29" t="s">
        <v>147</v>
      </c>
      <c r="K68" s="31">
        <v>32014.45</v>
      </c>
      <c r="L68" s="31">
        <f aca="true" t="shared" si="2" ref="L68:L127">I68+K68</f>
        <v>220496.82</v>
      </c>
      <c r="M68" s="31">
        <f aca="true" t="shared" si="3" ref="M68:M127">H68-L68</f>
        <v>2785257.5</v>
      </c>
    </row>
    <row r="69" spans="1:13" s="10" customFormat="1" ht="12" customHeight="1">
      <c r="A69" s="8" t="s">
        <v>42</v>
      </c>
      <c r="B69" s="8" t="s">
        <v>74</v>
      </c>
      <c r="C69" s="8" t="s">
        <v>76</v>
      </c>
      <c r="D69" s="15">
        <v>517001.69</v>
      </c>
      <c r="E69" s="24" t="s">
        <v>147</v>
      </c>
      <c r="F69" s="24" t="s">
        <v>147</v>
      </c>
      <c r="G69" s="24" t="s">
        <v>147</v>
      </c>
      <c r="H69" s="9">
        <v>517001.69</v>
      </c>
      <c r="I69" s="9">
        <v>101763.81</v>
      </c>
      <c r="J69" s="24" t="s">
        <v>147</v>
      </c>
      <c r="K69" s="19">
        <v>8474.24</v>
      </c>
      <c r="L69" s="19">
        <f t="shared" si="2"/>
        <v>110238.05</v>
      </c>
      <c r="M69" s="19">
        <f t="shared" si="3"/>
        <v>406763.64</v>
      </c>
    </row>
    <row r="70" spans="1:13" s="10" customFormat="1" ht="12" customHeight="1">
      <c r="A70" s="27" t="s">
        <v>83</v>
      </c>
      <c r="B70" s="27" t="s">
        <v>74</v>
      </c>
      <c r="C70" s="27" t="s">
        <v>76</v>
      </c>
      <c r="D70" s="28">
        <v>11633079.35</v>
      </c>
      <c r="E70" s="29" t="s">
        <v>147</v>
      </c>
      <c r="F70" s="29" t="s">
        <v>147</v>
      </c>
      <c r="G70" s="29" t="s">
        <v>147</v>
      </c>
      <c r="H70" s="30">
        <v>11633079.35</v>
      </c>
      <c r="I70" s="30">
        <v>2063250.43</v>
      </c>
      <c r="J70" s="29" t="s">
        <v>147</v>
      </c>
      <c r="K70" s="31">
        <v>195302.63</v>
      </c>
      <c r="L70" s="31">
        <f t="shared" si="2"/>
        <v>2258553.06</v>
      </c>
      <c r="M70" s="31">
        <f t="shared" si="3"/>
        <v>9374526.29</v>
      </c>
    </row>
    <row r="71" spans="1:13" s="10" customFormat="1" ht="12" customHeight="1">
      <c r="A71" s="8" t="s">
        <v>109</v>
      </c>
      <c r="B71" s="8" t="s">
        <v>74</v>
      </c>
      <c r="C71" s="8" t="s">
        <v>76</v>
      </c>
      <c r="D71" s="15">
        <v>2867359.95</v>
      </c>
      <c r="E71" s="24" t="s">
        <v>147</v>
      </c>
      <c r="F71" s="24" t="s">
        <v>147</v>
      </c>
      <c r="G71" s="24" t="s">
        <v>147</v>
      </c>
      <c r="H71" s="9">
        <v>2867359.95</v>
      </c>
      <c r="I71" s="9">
        <v>546369.55</v>
      </c>
      <c r="J71" s="24" t="s">
        <v>147</v>
      </c>
      <c r="K71" s="19">
        <v>47367.15</v>
      </c>
      <c r="L71" s="19">
        <f t="shared" si="2"/>
        <v>593736.7000000001</v>
      </c>
      <c r="M71" s="19">
        <f t="shared" si="3"/>
        <v>2273623.25</v>
      </c>
    </row>
    <row r="72" spans="1:13" s="10" customFormat="1" ht="12" customHeight="1">
      <c r="A72" s="27" t="s">
        <v>108</v>
      </c>
      <c r="B72" s="27" t="s">
        <v>74</v>
      </c>
      <c r="C72" s="27" t="s">
        <v>76</v>
      </c>
      <c r="D72" s="28">
        <v>747722.19</v>
      </c>
      <c r="E72" s="29" t="s">
        <v>147</v>
      </c>
      <c r="F72" s="29" t="s">
        <v>147</v>
      </c>
      <c r="G72" s="29" t="s">
        <v>147</v>
      </c>
      <c r="H72" s="30">
        <v>747722.19</v>
      </c>
      <c r="I72" s="30">
        <v>101658.44</v>
      </c>
      <c r="J72" s="29" t="s">
        <v>147</v>
      </c>
      <c r="K72" s="31">
        <v>9099.49</v>
      </c>
      <c r="L72" s="31">
        <f t="shared" si="2"/>
        <v>110757.93000000001</v>
      </c>
      <c r="M72" s="31">
        <f t="shared" si="3"/>
        <v>636964.2599999999</v>
      </c>
    </row>
    <row r="73" spans="1:13" s="10" customFormat="1" ht="12" customHeight="1">
      <c r="A73" s="8" t="s">
        <v>111</v>
      </c>
      <c r="B73" s="8" t="s">
        <v>74</v>
      </c>
      <c r="C73" s="8" t="s">
        <v>76</v>
      </c>
      <c r="D73" s="15">
        <v>2833780.6</v>
      </c>
      <c r="E73" s="24" t="s">
        <v>147</v>
      </c>
      <c r="F73" s="24" t="s">
        <v>147</v>
      </c>
      <c r="G73" s="24" t="s">
        <v>147</v>
      </c>
      <c r="H73" s="9">
        <v>2833780.6</v>
      </c>
      <c r="I73" s="9">
        <v>329527.24</v>
      </c>
      <c r="J73" s="24" t="s">
        <v>147</v>
      </c>
      <c r="K73" s="19">
        <v>29461.8</v>
      </c>
      <c r="L73" s="19">
        <f t="shared" si="2"/>
        <v>358989.04</v>
      </c>
      <c r="M73" s="19">
        <f t="shared" si="3"/>
        <v>2474791.56</v>
      </c>
    </row>
    <row r="74" spans="1:13" s="10" customFormat="1" ht="12" customHeight="1">
      <c r="A74" s="27" t="s">
        <v>110</v>
      </c>
      <c r="B74" s="27" t="s">
        <v>74</v>
      </c>
      <c r="C74" s="27" t="s">
        <v>76</v>
      </c>
      <c r="D74" s="28">
        <v>1024251.71</v>
      </c>
      <c r="E74" s="29" t="s">
        <v>147</v>
      </c>
      <c r="F74" s="29" t="s">
        <v>147</v>
      </c>
      <c r="G74" s="29" t="s">
        <v>147</v>
      </c>
      <c r="H74" s="30">
        <v>1024251.71</v>
      </c>
      <c r="I74" s="30">
        <v>120706.13</v>
      </c>
      <c r="J74" s="29" t="s">
        <v>147</v>
      </c>
      <c r="K74" s="31">
        <v>10756.5</v>
      </c>
      <c r="L74" s="31">
        <f t="shared" si="2"/>
        <v>131462.63</v>
      </c>
      <c r="M74" s="31">
        <f t="shared" si="3"/>
        <v>892789.08</v>
      </c>
    </row>
    <row r="75" spans="1:13" s="10" customFormat="1" ht="12" customHeight="1">
      <c r="A75" s="8" t="s">
        <v>84</v>
      </c>
      <c r="B75" s="8" t="s">
        <v>74</v>
      </c>
      <c r="C75" s="8" t="s">
        <v>76</v>
      </c>
      <c r="D75" s="15">
        <v>597442.96</v>
      </c>
      <c r="E75" s="24" t="s">
        <v>147</v>
      </c>
      <c r="F75" s="24" t="s">
        <v>147</v>
      </c>
      <c r="G75" s="24" t="s">
        <v>147</v>
      </c>
      <c r="H75" s="9">
        <v>597442.96</v>
      </c>
      <c r="I75" s="9">
        <v>80735.5</v>
      </c>
      <c r="J75" s="24" t="s">
        <v>147</v>
      </c>
      <c r="K75" s="19">
        <v>8073.55</v>
      </c>
      <c r="L75" s="19">
        <f t="shared" si="2"/>
        <v>88809.05</v>
      </c>
      <c r="M75" s="19">
        <f t="shared" si="3"/>
        <v>508633.91</v>
      </c>
    </row>
    <row r="76" spans="1:13" s="10" customFormat="1" ht="12" customHeight="1">
      <c r="A76" s="27" t="s">
        <v>85</v>
      </c>
      <c r="B76" s="27" t="s">
        <v>74</v>
      </c>
      <c r="C76" s="27" t="s">
        <v>76</v>
      </c>
      <c r="D76" s="28">
        <v>2446719.35</v>
      </c>
      <c r="E76" s="29" t="s">
        <v>147</v>
      </c>
      <c r="F76" s="29" t="s">
        <v>147</v>
      </c>
      <c r="G76" s="29" t="s">
        <v>147</v>
      </c>
      <c r="H76" s="30">
        <v>2446719.35</v>
      </c>
      <c r="I76" s="30">
        <v>254040.21</v>
      </c>
      <c r="J76" s="29" t="s">
        <v>147</v>
      </c>
      <c r="K76" s="31">
        <v>25496.27</v>
      </c>
      <c r="L76" s="31">
        <f t="shared" si="2"/>
        <v>279536.48</v>
      </c>
      <c r="M76" s="31">
        <f t="shared" si="3"/>
        <v>2167182.87</v>
      </c>
    </row>
    <row r="77" spans="1:13" s="10" customFormat="1" ht="12" customHeight="1">
      <c r="A77" s="8" t="s">
        <v>86</v>
      </c>
      <c r="B77" s="8" t="s">
        <v>74</v>
      </c>
      <c r="C77" s="8" t="s">
        <v>76</v>
      </c>
      <c r="D77" s="15">
        <v>1068588.99</v>
      </c>
      <c r="E77" s="24" t="s">
        <v>147</v>
      </c>
      <c r="F77" s="24" t="s">
        <v>147</v>
      </c>
      <c r="G77" s="24" t="s">
        <v>147</v>
      </c>
      <c r="H77" s="9">
        <v>1068588.99</v>
      </c>
      <c r="I77" s="9">
        <v>176702.04</v>
      </c>
      <c r="J77" s="24" t="s">
        <v>147</v>
      </c>
      <c r="K77" s="19">
        <v>16516.42</v>
      </c>
      <c r="L77" s="19">
        <f t="shared" si="2"/>
        <v>193218.46000000002</v>
      </c>
      <c r="M77" s="19">
        <f t="shared" si="3"/>
        <v>875370.53</v>
      </c>
    </row>
    <row r="78" spans="1:13" s="10" customFormat="1" ht="12" customHeight="1">
      <c r="A78" s="27" t="s">
        <v>87</v>
      </c>
      <c r="B78" s="27" t="s">
        <v>74</v>
      </c>
      <c r="C78" s="27" t="s">
        <v>76</v>
      </c>
      <c r="D78" s="28">
        <v>332477.72</v>
      </c>
      <c r="E78" s="29" t="s">
        <v>147</v>
      </c>
      <c r="F78" s="29" t="s">
        <v>147</v>
      </c>
      <c r="G78" s="29" t="s">
        <v>147</v>
      </c>
      <c r="H78" s="30">
        <v>332477.72</v>
      </c>
      <c r="I78" s="30">
        <v>22735.14</v>
      </c>
      <c r="J78" s="29" t="s">
        <v>147</v>
      </c>
      <c r="K78" s="31">
        <v>7942.12</v>
      </c>
      <c r="L78" s="31">
        <f t="shared" si="2"/>
        <v>30677.26</v>
      </c>
      <c r="M78" s="31">
        <f t="shared" si="3"/>
        <v>301800.45999999996</v>
      </c>
    </row>
    <row r="79" spans="1:13" s="10" customFormat="1" ht="12" customHeight="1">
      <c r="A79" s="8" t="s">
        <v>88</v>
      </c>
      <c r="B79" s="8" t="s">
        <v>74</v>
      </c>
      <c r="C79" s="8" t="s">
        <v>76</v>
      </c>
      <c r="D79" s="15">
        <v>412803.12</v>
      </c>
      <c r="E79" s="24" t="s">
        <v>147</v>
      </c>
      <c r="F79" s="24" t="s">
        <v>147</v>
      </c>
      <c r="G79" s="24" t="s">
        <v>147</v>
      </c>
      <c r="H79" s="9">
        <v>412803.12</v>
      </c>
      <c r="I79" s="9">
        <v>76157.5</v>
      </c>
      <c r="J79" s="24" t="s">
        <v>147</v>
      </c>
      <c r="K79" s="19">
        <v>6870.32</v>
      </c>
      <c r="L79" s="19">
        <f t="shared" si="2"/>
        <v>83027.82</v>
      </c>
      <c r="M79" s="19">
        <f t="shared" si="3"/>
        <v>329775.3</v>
      </c>
    </row>
    <row r="80" spans="1:13" s="10" customFormat="1" ht="12" customHeight="1">
      <c r="A80" s="27" t="s">
        <v>89</v>
      </c>
      <c r="B80" s="27" t="s">
        <v>74</v>
      </c>
      <c r="C80" s="27" t="s">
        <v>76</v>
      </c>
      <c r="D80" s="28">
        <v>1801.14</v>
      </c>
      <c r="E80" s="29" t="s">
        <v>147</v>
      </c>
      <c r="F80" s="29" t="s">
        <v>147</v>
      </c>
      <c r="G80" s="29" t="s">
        <v>147</v>
      </c>
      <c r="H80" s="30">
        <v>1801.14</v>
      </c>
      <c r="I80" s="30">
        <v>1801.14</v>
      </c>
      <c r="J80" s="29" t="s">
        <v>147</v>
      </c>
      <c r="K80" s="32">
        <v>0</v>
      </c>
      <c r="L80" s="31">
        <f t="shared" si="2"/>
        <v>1801.14</v>
      </c>
      <c r="M80" s="31">
        <f t="shared" si="3"/>
        <v>0</v>
      </c>
    </row>
    <row r="81" spans="1:13" s="10" customFormat="1" ht="12" customHeight="1">
      <c r="A81" s="8" t="s">
        <v>90</v>
      </c>
      <c r="B81" s="8" t="s">
        <v>74</v>
      </c>
      <c r="C81" s="8" t="s">
        <v>76</v>
      </c>
      <c r="D81" s="15">
        <v>73579.73</v>
      </c>
      <c r="E81" s="24" t="s">
        <v>147</v>
      </c>
      <c r="F81" s="24" t="s">
        <v>147</v>
      </c>
      <c r="G81" s="24" t="s">
        <v>147</v>
      </c>
      <c r="H81" s="9">
        <v>73579.73</v>
      </c>
      <c r="I81" s="9">
        <v>13330</v>
      </c>
      <c r="J81" s="24" t="s">
        <v>147</v>
      </c>
      <c r="K81" s="19">
        <v>1229.59</v>
      </c>
      <c r="L81" s="19">
        <f t="shared" si="2"/>
        <v>14559.59</v>
      </c>
      <c r="M81" s="19">
        <f t="shared" si="3"/>
        <v>59020.14</v>
      </c>
    </row>
    <row r="82" spans="1:13" s="10" customFormat="1" ht="12" customHeight="1">
      <c r="A82" s="27" t="s">
        <v>125</v>
      </c>
      <c r="B82" s="27" t="s">
        <v>74</v>
      </c>
      <c r="C82" s="27" t="s">
        <v>76</v>
      </c>
      <c r="D82" s="28">
        <v>8310.39</v>
      </c>
      <c r="E82" s="29" t="s">
        <v>147</v>
      </c>
      <c r="F82" s="29" t="s">
        <v>147</v>
      </c>
      <c r="G82" s="29" t="s">
        <v>147</v>
      </c>
      <c r="H82" s="30">
        <v>8310.39</v>
      </c>
      <c r="I82" s="30">
        <v>1262.7</v>
      </c>
      <c r="J82" s="29" t="s">
        <v>147</v>
      </c>
      <c r="K82" s="32">
        <v>119.45</v>
      </c>
      <c r="L82" s="31">
        <f t="shared" si="2"/>
        <v>1382.15</v>
      </c>
      <c r="M82" s="31">
        <f t="shared" si="3"/>
        <v>6928.24</v>
      </c>
    </row>
    <row r="83" spans="1:13" s="10" customFormat="1" ht="12" customHeight="1">
      <c r="A83" s="8" t="s">
        <v>91</v>
      </c>
      <c r="B83" s="8" t="s">
        <v>74</v>
      </c>
      <c r="C83" s="8" t="s">
        <v>76</v>
      </c>
      <c r="D83" s="15">
        <v>123991.35</v>
      </c>
      <c r="E83" s="24" t="s">
        <v>147</v>
      </c>
      <c r="F83" s="24" t="s">
        <v>147</v>
      </c>
      <c r="G83" s="24" t="s">
        <v>147</v>
      </c>
      <c r="H83" s="9">
        <v>123991.35</v>
      </c>
      <c r="I83" s="9">
        <v>25044.45</v>
      </c>
      <c r="J83" s="24" t="s">
        <v>147</v>
      </c>
      <c r="K83" s="19">
        <v>2019.32</v>
      </c>
      <c r="L83" s="19">
        <f t="shared" si="2"/>
        <v>27063.77</v>
      </c>
      <c r="M83" s="19">
        <f t="shared" si="3"/>
        <v>96927.58</v>
      </c>
    </row>
    <row r="84" spans="1:13" s="10" customFormat="1" ht="12" customHeight="1">
      <c r="A84" s="27" t="s">
        <v>92</v>
      </c>
      <c r="B84" s="27" t="s">
        <v>74</v>
      </c>
      <c r="C84" s="27" t="s">
        <v>76</v>
      </c>
      <c r="D84" s="28">
        <v>85879.05</v>
      </c>
      <c r="E84" s="29" t="s">
        <v>147</v>
      </c>
      <c r="F84" s="29" t="s">
        <v>147</v>
      </c>
      <c r="G84" s="29" t="s">
        <v>147</v>
      </c>
      <c r="H84" s="30">
        <v>85879.05</v>
      </c>
      <c r="I84" s="30">
        <v>21088.83</v>
      </c>
      <c r="J84" s="29" t="s">
        <v>147</v>
      </c>
      <c r="K84" s="31">
        <v>1705.01</v>
      </c>
      <c r="L84" s="31">
        <f t="shared" si="2"/>
        <v>22793.84</v>
      </c>
      <c r="M84" s="31">
        <f t="shared" si="3"/>
        <v>63085.21000000001</v>
      </c>
    </row>
    <row r="85" spans="1:13" s="10" customFormat="1" ht="12" customHeight="1">
      <c r="A85" s="8" t="s">
        <v>93</v>
      </c>
      <c r="B85" s="8" t="s">
        <v>74</v>
      </c>
      <c r="C85" s="8" t="s">
        <v>76</v>
      </c>
      <c r="D85" s="15">
        <v>22950.96</v>
      </c>
      <c r="E85" s="24" t="s">
        <v>147</v>
      </c>
      <c r="F85" s="24" t="s">
        <v>147</v>
      </c>
      <c r="G85" s="24" t="s">
        <v>147</v>
      </c>
      <c r="H85" s="9">
        <v>22950.96</v>
      </c>
      <c r="I85" s="9">
        <v>11157.29</v>
      </c>
      <c r="J85" s="24" t="s">
        <v>147</v>
      </c>
      <c r="K85" s="21">
        <v>907.21</v>
      </c>
      <c r="L85" s="19">
        <f t="shared" si="2"/>
        <v>12064.5</v>
      </c>
      <c r="M85" s="19">
        <f t="shared" si="3"/>
        <v>10886.46</v>
      </c>
    </row>
    <row r="86" spans="1:13" s="10" customFormat="1" ht="12" customHeight="1">
      <c r="A86" s="27" t="s">
        <v>94</v>
      </c>
      <c r="B86" s="27" t="s">
        <v>74</v>
      </c>
      <c r="C86" s="27" t="s">
        <v>76</v>
      </c>
      <c r="D86" s="28">
        <v>29431.48</v>
      </c>
      <c r="E86" s="29" t="s">
        <v>147</v>
      </c>
      <c r="F86" s="29" t="s">
        <v>147</v>
      </c>
      <c r="G86" s="29" t="s">
        <v>147</v>
      </c>
      <c r="H86" s="30">
        <v>29431.48</v>
      </c>
      <c r="I86" s="30">
        <v>13262.33</v>
      </c>
      <c r="J86" s="29" t="s">
        <v>147</v>
      </c>
      <c r="K86" s="31">
        <v>1077.94</v>
      </c>
      <c r="L86" s="31">
        <f t="shared" si="2"/>
        <v>14340.27</v>
      </c>
      <c r="M86" s="31">
        <f t="shared" si="3"/>
        <v>15091.21</v>
      </c>
    </row>
    <row r="87" spans="1:13" s="10" customFormat="1" ht="12" customHeight="1">
      <c r="A87" s="8" t="s">
        <v>95</v>
      </c>
      <c r="B87" s="8" t="s">
        <v>74</v>
      </c>
      <c r="C87" s="8" t="s">
        <v>76</v>
      </c>
      <c r="D87" s="15">
        <v>28055.38</v>
      </c>
      <c r="E87" s="24" t="s">
        <v>147</v>
      </c>
      <c r="F87" s="24" t="s">
        <v>147</v>
      </c>
      <c r="G87" s="24" t="s">
        <v>147</v>
      </c>
      <c r="H87" s="9">
        <v>28055.38</v>
      </c>
      <c r="I87" s="9">
        <v>7027.7</v>
      </c>
      <c r="J87" s="24" t="s">
        <v>147</v>
      </c>
      <c r="K87" s="21">
        <v>568.32</v>
      </c>
      <c r="L87" s="19">
        <f t="shared" si="2"/>
        <v>7596.0199999999995</v>
      </c>
      <c r="M87" s="19">
        <f t="shared" si="3"/>
        <v>20459.36</v>
      </c>
    </row>
    <row r="88" spans="1:13" s="10" customFormat="1" ht="12" customHeight="1">
      <c r="A88" s="27" t="s">
        <v>96</v>
      </c>
      <c r="B88" s="27" t="s">
        <v>74</v>
      </c>
      <c r="C88" s="27" t="s">
        <v>76</v>
      </c>
      <c r="D88" s="28">
        <v>34144.88</v>
      </c>
      <c r="E88" s="29" t="s">
        <v>147</v>
      </c>
      <c r="F88" s="29" t="s">
        <v>147</v>
      </c>
      <c r="G88" s="29" t="s">
        <v>147</v>
      </c>
      <c r="H88" s="30">
        <v>34144.88</v>
      </c>
      <c r="I88" s="30">
        <v>16599.06</v>
      </c>
      <c r="J88" s="29" t="s">
        <v>147</v>
      </c>
      <c r="K88" s="31">
        <v>1349.68</v>
      </c>
      <c r="L88" s="31">
        <f t="shared" si="2"/>
        <v>17948.74</v>
      </c>
      <c r="M88" s="31">
        <f t="shared" si="3"/>
        <v>16196.139999999996</v>
      </c>
    </row>
    <row r="89" spans="1:13" s="10" customFormat="1" ht="12" customHeight="1">
      <c r="A89" s="8" t="s">
        <v>97</v>
      </c>
      <c r="B89" s="8" t="s">
        <v>74</v>
      </c>
      <c r="C89" s="8" t="s">
        <v>76</v>
      </c>
      <c r="D89" s="15">
        <v>19444.69</v>
      </c>
      <c r="E89" s="24" t="s">
        <v>147</v>
      </c>
      <c r="F89" s="24" t="s">
        <v>147</v>
      </c>
      <c r="G89" s="24" t="s">
        <v>147</v>
      </c>
      <c r="H89" s="9">
        <v>19444.69</v>
      </c>
      <c r="I89" s="9">
        <v>9452.76</v>
      </c>
      <c r="J89" s="24" t="s">
        <v>147</v>
      </c>
      <c r="K89" s="21">
        <v>768.61</v>
      </c>
      <c r="L89" s="19">
        <f t="shared" si="2"/>
        <v>10221.37</v>
      </c>
      <c r="M89" s="19">
        <f t="shared" si="3"/>
        <v>9223.319999999998</v>
      </c>
    </row>
    <row r="90" spans="1:13" s="10" customFormat="1" ht="12" customHeight="1">
      <c r="A90" s="27" t="s">
        <v>98</v>
      </c>
      <c r="B90" s="27" t="s">
        <v>74</v>
      </c>
      <c r="C90" s="27" t="s">
        <v>76</v>
      </c>
      <c r="D90" s="28">
        <v>19998.6</v>
      </c>
      <c r="E90" s="29" t="s">
        <v>147</v>
      </c>
      <c r="F90" s="29" t="s">
        <v>147</v>
      </c>
      <c r="G90" s="29" t="s">
        <v>147</v>
      </c>
      <c r="H90" s="30">
        <v>19998.6</v>
      </c>
      <c r="I90" s="30">
        <v>3174.89</v>
      </c>
      <c r="J90" s="29" t="s">
        <v>147</v>
      </c>
      <c r="K90" s="32">
        <v>254.9</v>
      </c>
      <c r="L90" s="31">
        <f t="shared" si="2"/>
        <v>3429.79</v>
      </c>
      <c r="M90" s="31">
        <f t="shared" si="3"/>
        <v>16568.809999999998</v>
      </c>
    </row>
    <row r="91" spans="1:13" s="10" customFormat="1" ht="12" customHeight="1">
      <c r="A91" s="8" t="s">
        <v>99</v>
      </c>
      <c r="B91" s="8" t="s">
        <v>74</v>
      </c>
      <c r="C91" s="8" t="s">
        <v>76</v>
      </c>
      <c r="D91" s="15">
        <v>13626.98</v>
      </c>
      <c r="E91" s="24" t="s">
        <v>147</v>
      </c>
      <c r="F91" s="24" t="s">
        <v>147</v>
      </c>
      <c r="G91" s="24" t="s">
        <v>147</v>
      </c>
      <c r="H91" s="9">
        <v>13626.98</v>
      </c>
      <c r="I91" s="9">
        <v>4754.42</v>
      </c>
      <c r="J91" s="24" t="s">
        <v>147</v>
      </c>
      <c r="K91" s="21">
        <v>385.76</v>
      </c>
      <c r="L91" s="19">
        <f t="shared" si="2"/>
        <v>5140.18</v>
      </c>
      <c r="M91" s="19">
        <f t="shared" si="3"/>
        <v>8486.8</v>
      </c>
    </row>
    <row r="92" spans="1:13" s="10" customFormat="1" ht="12" customHeight="1">
      <c r="A92" s="27" t="s">
        <v>100</v>
      </c>
      <c r="B92" s="27" t="s">
        <v>74</v>
      </c>
      <c r="C92" s="27" t="s">
        <v>76</v>
      </c>
      <c r="D92" s="28">
        <v>117967.86</v>
      </c>
      <c r="E92" s="29" t="s">
        <v>147</v>
      </c>
      <c r="F92" s="29" t="s">
        <v>147</v>
      </c>
      <c r="G92" s="29" t="s">
        <v>147</v>
      </c>
      <c r="H92" s="30">
        <v>117967.86</v>
      </c>
      <c r="I92" s="30">
        <v>22257.59</v>
      </c>
      <c r="J92" s="29" t="s">
        <v>147</v>
      </c>
      <c r="K92" s="31">
        <v>1953.27</v>
      </c>
      <c r="L92" s="31">
        <f t="shared" si="2"/>
        <v>24210.86</v>
      </c>
      <c r="M92" s="31">
        <f t="shared" si="3"/>
        <v>93757</v>
      </c>
    </row>
    <row r="93" spans="1:13" s="10" customFormat="1" ht="12" customHeight="1">
      <c r="A93" s="8" t="s">
        <v>101</v>
      </c>
      <c r="B93" s="8" t="s">
        <v>74</v>
      </c>
      <c r="C93" s="8" t="s">
        <v>76</v>
      </c>
      <c r="D93" s="15">
        <v>23398.9</v>
      </c>
      <c r="E93" s="24" t="s">
        <v>147</v>
      </c>
      <c r="F93" s="24" t="s">
        <v>147</v>
      </c>
      <c r="G93" s="24" t="s">
        <v>147</v>
      </c>
      <c r="H93" s="9">
        <v>23398.9</v>
      </c>
      <c r="I93" s="9">
        <v>4374.81</v>
      </c>
      <c r="J93" s="24" t="s">
        <v>147</v>
      </c>
      <c r="K93" s="21">
        <v>352.3</v>
      </c>
      <c r="L93" s="19">
        <f t="shared" si="2"/>
        <v>4727.110000000001</v>
      </c>
      <c r="M93" s="19">
        <f t="shared" si="3"/>
        <v>18671.79</v>
      </c>
    </row>
    <row r="94" spans="1:13" s="10" customFormat="1" ht="12" customHeight="1">
      <c r="A94" s="27" t="s">
        <v>102</v>
      </c>
      <c r="B94" s="27" t="s">
        <v>74</v>
      </c>
      <c r="C94" s="27" t="s">
        <v>76</v>
      </c>
      <c r="D94" s="28">
        <v>454225.64</v>
      </c>
      <c r="E94" s="29" t="s">
        <v>147</v>
      </c>
      <c r="F94" s="29" t="s">
        <v>147</v>
      </c>
      <c r="G94" s="29" t="s">
        <v>147</v>
      </c>
      <c r="H94" s="30">
        <v>454225.64</v>
      </c>
      <c r="I94" s="30">
        <v>63734.11</v>
      </c>
      <c r="J94" s="29" t="s">
        <v>147</v>
      </c>
      <c r="K94" s="31">
        <v>7231.32</v>
      </c>
      <c r="L94" s="31">
        <f t="shared" si="2"/>
        <v>70965.43</v>
      </c>
      <c r="M94" s="31">
        <f t="shared" si="3"/>
        <v>383260.21</v>
      </c>
    </row>
    <row r="95" spans="1:13" s="10" customFormat="1" ht="12" customHeight="1">
      <c r="A95" s="8" t="s">
        <v>103</v>
      </c>
      <c r="B95" s="8" t="s">
        <v>74</v>
      </c>
      <c r="C95" s="8" t="s">
        <v>76</v>
      </c>
      <c r="D95" s="15">
        <v>49167.31</v>
      </c>
      <c r="E95" s="24" t="s">
        <v>147</v>
      </c>
      <c r="F95" s="24" t="s">
        <v>147</v>
      </c>
      <c r="G95" s="24" t="s">
        <v>147</v>
      </c>
      <c r="H95" s="9">
        <v>49167.31</v>
      </c>
      <c r="I95" s="9">
        <v>9192.6</v>
      </c>
      <c r="J95" s="24" t="s">
        <v>147</v>
      </c>
      <c r="K95" s="21">
        <v>740.27</v>
      </c>
      <c r="L95" s="19">
        <f t="shared" si="2"/>
        <v>9932.87</v>
      </c>
      <c r="M95" s="19">
        <f t="shared" si="3"/>
        <v>39234.439999999995</v>
      </c>
    </row>
    <row r="96" spans="1:13" s="10" customFormat="1" ht="12" customHeight="1">
      <c r="A96" s="27" t="s">
        <v>104</v>
      </c>
      <c r="B96" s="27" t="s">
        <v>74</v>
      </c>
      <c r="C96" s="27" t="s">
        <v>76</v>
      </c>
      <c r="D96" s="28">
        <v>19450.71</v>
      </c>
      <c r="E96" s="29" t="s">
        <v>147</v>
      </c>
      <c r="F96" s="29" t="s">
        <v>147</v>
      </c>
      <c r="G96" s="29" t="s">
        <v>147</v>
      </c>
      <c r="H96" s="30">
        <v>19450.71</v>
      </c>
      <c r="I96" s="30">
        <v>3149.9</v>
      </c>
      <c r="J96" s="29" t="s">
        <v>147</v>
      </c>
      <c r="K96" s="32">
        <v>276.28</v>
      </c>
      <c r="L96" s="31">
        <f t="shared" si="2"/>
        <v>3426.1800000000003</v>
      </c>
      <c r="M96" s="31">
        <f t="shared" si="3"/>
        <v>16024.529999999999</v>
      </c>
    </row>
    <row r="97" spans="1:13" s="10" customFormat="1" ht="12" customHeight="1">
      <c r="A97" s="8" t="s">
        <v>105</v>
      </c>
      <c r="B97" s="8" t="s">
        <v>74</v>
      </c>
      <c r="C97" s="8" t="s">
        <v>76</v>
      </c>
      <c r="D97" s="15">
        <v>1595665.94</v>
      </c>
      <c r="E97" s="24" t="s">
        <v>147</v>
      </c>
      <c r="F97" s="24" t="s">
        <v>147</v>
      </c>
      <c r="G97" s="24" t="s">
        <v>147</v>
      </c>
      <c r="H97" s="9">
        <v>1595665.94</v>
      </c>
      <c r="I97" s="9">
        <v>260282.75</v>
      </c>
      <c r="J97" s="24" t="s">
        <v>147</v>
      </c>
      <c r="K97" s="19">
        <v>27252.72</v>
      </c>
      <c r="L97" s="19">
        <f t="shared" si="2"/>
        <v>287535.47</v>
      </c>
      <c r="M97" s="19">
        <f t="shared" si="3"/>
        <v>1308130.47</v>
      </c>
    </row>
    <row r="98" spans="1:13" s="10" customFormat="1" ht="12" customHeight="1">
      <c r="A98" s="27" t="s">
        <v>106</v>
      </c>
      <c r="B98" s="27" t="s">
        <v>74</v>
      </c>
      <c r="C98" s="27" t="s">
        <v>76</v>
      </c>
      <c r="D98" s="28">
        <v>945096.11</v>
      </c>
      <c r="E98" s="29" t="s">
        <v>147</v>
      </c>
      <c r="F98" s="29" t="s">
        <v>147</v>
      </c>
      <c r="G98" s="29" t="s">
        <v>147</v>
      </c>
      <c r="H98" s="30">
        <v>945096.11</v>
      </c>
      <c r="I98" s="30">
        <v>163523.39</v>
      </c>
      <c r="J98" s="29" t="s">
        <v>147</v>
      </c>
      <c r="K98" s="31">
        <v>13247</v>
      </c>
      <c r="L98" s="31">
        <f t="shared" si="2"/>
        <v>176770.39</v>
      </c>
      <c r="M98" s="31">
        <f t="shared" si="3"/>
        <v>768325.72</v>
      </c>
    </row>
    <row r="99" spans="1:13" s="10" customFormat="1" ht="12" customHeight="1">
      <c r="A99" s="8" t="s">
        <v>107</v>
      </c>
      <c r="B99" s="8" t="s">
        <v>74</v>
      </c>
      <c r="C99" s="8" t="s">
        <v>76</v>
      </c>
      <c r="D99" s="15">
        <v>140890.2</v>
      </c>
      <c r="E99" s="24" t="s">
        <v>147</v>
      </c>
      <c r="F99" s="24" t="s">
        <v>147</v>
      </c>
      <c r="G99" s="24" t="s">
        <v>147</v>
      </c>
      <c r="H99" s="9">
        <v>140890.2</v>
      </c>
      <c r="I99" s="9">
        <v>25524.21</v>
      </c>
      <c r="J99" s="24" t="s">
        <v>147</v>
      </c>
      <c r="K99" s="19">
        <v>2354.41</v>
      </c>
      <c r="L99" s="19">
        <f t="shared" si="2"/>
        <v>27878.62</v>
      </c>
      <c r="M99" s="19">
        <f t="shared" si="3"/>
        <v>113011.58000000002</v>
      </c>
    </row>
    <row r="100" spans="1:13" s="10" customFormat="1" ht="11.25">
      <c r="A100" s="27" t="s">
        <v>43</v>
      </c>
      <c r="B100" s="27" t="s">
        <v>74</v>
      </c>
      <c r="C100" s="27" t="s">
        <v>76</v>
      </c>
      <c r="D100" s="28">
        <v>7845039.71</v>
      </c>
      <c r="E100" s="29" t="s">
        <v>147</v>
      </c>
      <c r="F100" s="29" t="s">
        <v>147</v>
      </c>
      <c r="G100" s="29" t="s">
        <v>147</v>
      </c>
      <c r="H100" s="30">
        <v>7845039.71</v>
      </c>
      <c r="I100" s="30">
        <v>2089819.88</v>
      </c>
      <c r="J100" s="29" t="s">
        <v>147</v>
      </c>
      <c r="K100" s="31">
        <v>151453.15</v>
      </c>
      <c r="L100" s="31">
        <f t="shared" si="2"/>
        <v>2241273.03</v>
      </c>
      <c r="M100" s="31">
        <f t="shared" si="3"/>
        <v>5603766.68</v>
      </c>
    </row>
    <row r="101" spans="1:13" s="10" customFormat="1" ht="15.75" customHeight="1">
      <c r="A101" s="8" t="s">
        <v>44</v>
      </c>
      <c r="B101" s="8" t="s">
        <v>74</v>
      </c>
      <c r="C101" s="8" t="s">
        <v>76</v>
      </c>
      <c r="D101" s="15">
        <v>5909048.9</v>
      </c>
      <c r="E101" s="24" t="s">
        <v>147</v>
      </c>
      <c r="F101" s="24" t="s">
        <v>147</v>
      </c>
      <c r="G101" s="24" t="s">
        <v>147</v>
      </c>
      <c r="H101" s="9">
        <v>5909048.9</v>
      </c>
      <c r="I101" s="9">
        <v>1663762.54</v>
      </c>
      <c r="J101" s="24" t="s">
        <v>147</v>
      </c>
      <c r="K101" s="19">
        <v>108853.5</v>
      </c>
      <c r="L101" s="19">
        <f t="shared" si="2"/>
        <v>1772616.04</v>
      </c>
      <c r="M101" s="19">
        <f t="shared" si="3"/>
        <v>4136432.8600000003</v>
      </c>
    </row>
    <row r="102" spans="1:13" s="10" customFormat="1" ht="13.5" customHeight="1">
      <c r="A102" s="27" t="s">
        <v>45</v>
      </c>
      <c r="B102" s="27" t="s">
        <v>74</v>
      </c>
      <c r="C102" s="27" t="s">
        <v>76</v>
      </c>
      <c r="D102" s="28">
        <v>3541138.1</v>
      </c>
      <c r="E102" s="29" t="s">
        <v>147</v>
      </c>
      <c r="F102" s="29" t="s">
        <v>147</v>
      </c>
      <c r="G102" s="29" t="s">
        <v>147</v>
      </c>
      <c r="H102" s="30">
        <v>3541138.1</v>
      </c>
      <c r="I102" s="30">
        <v>351429.64</v>
      </c>
      <c r="J102" s="29" t="s">
        <v>147</v>
      </c>
      <c r="K102" s="31">
        <v>37525.98</v>
      </c>
      <c r="L102" s="31">
        <f t="shared" si="2"/>
        <v>388955.62</v>
      </c>
      <c r="M102" s="31">
        <f t="shared" si="3"/>
        <v>3152182.48</v>
      </c>
    </row>
    <row r="103" spans="1:13" s="10" customFormat="1" ht="12" customHeight="1">
      <c r="A103" s="8" t="s">
        <v>46</v>
      </c>
      <c r="B103" s="8" t="s">
        <v>74</v>
      </c>
      <c r="C103" s="8" t="s">
        <v>118</v>
      </c>
      <c r="D103" s="15">
        <v>1853236.61</v>
      </c>
      <c r="E103" s="24" t="s">
        <v>147</v>
      </c>
      <c r="F103" s="24" t="s">
        <v>147</v>
      </c>
      <c r="G103" s="24" t="s">
        <v>147</v>
      </c>
      <c r="H103" s="9">
        <v>1853236.61</v>
      </c>
      <c r="I103" s="9">
        <v>368987.69</v>
      </c>
      <c r="J103" s="24" t="s">
        <v>147</v>
      </c>
      <c r="K103" s="19">
        <v>39059.18</v>
      </c>
      <c r="L103" s="19">
        <f t="shared" si="2"/>
        <v>408046.87</v>
      </c>
      <c r="M103" s="19">
        <f t="shared" si="3"/>
        <v>1445189.7400000002</v>
      </c>
    </row>
    <row r="104" spans="1:13" s="10" customFormat="1" ht="12" customHeight="1">
      <c r="A104" s="27" t="s">
        <v>115</v>
      </c>
      <c r="B104" s="27" t="s">
        <v>74</v>
      </c>
      <c r="C104" s="33" t="s">
        <v>117</v>
      </c>
      <c r="D104" s="28">
        <v>5683851.42</v>
      </c>
      <c r="E104" s="29" t="s">
        <v>147</v>
      </c>
      <c r="F104" s="29" t="s">
        <v>147</v>
      </c>
      <c r="G104" s="29" t="s">
        <v>147</v>
      </c>
      <c r="H104" s="30">
        <v>5683851.42</v>
      </c>
      <c r="I104" s="30">
        <v>126747.66</v>
      </c>
      <c r="J104" s="29" t="s">
        <v>147</v>
      </c>
      <c r="K104" s="31">
        <v>126747.66</v>
      </c>
      <c r="L104" s="31">
        <f t="shared" si="2"/>
        <v>253495.32</v>
      </c>
      <c r="M104" s="31">
        <f t="shared" si="3"/>
        <v>5430356.1</v>
      </c>
    </row>
    <row r="105" spans="1:13" s="10" customFormat="1" ht="12" customHeight="1">
      <c r="A105" s="8" t="s">
        <v>114</v>
      </c>
      <c r="B105" s="8" t="s">
        <v>74</v>
      </c>
      <c r="C105" s="20" t="s">
        <v>117</v>
      </c>
      <c r="D105" s="15">
        <v>8613233.02</v>
      </c>
      <c r="E105" s="24" t="s">
        <v>147</v>
      </c>
      <c r="F105" s="24" t="s">
        <v>147</v>
      </c>
      <c r="G105" s="24" t="s">
        <v>147</v>
      </c>
      <c r="H105" s="9">
        <v>8613233.02</v>
      </c>
      <c r="I105" s="9">
        <v>192071.73</v>
      </c>
      <c r="J105" s="24" t="s">
        <v>147</v>
      </c>
      <c r="K105" s="19">
        <v>192071.73</v>
      </c>
      <c r="L105" s="19">
        <f t="shared" si="2"/>
        <v>384143.46</v>
      </c>
      <c r="M105" s="19">
        <f t="shared" si="3"/>
        <v>8229089.56</v>
      </c>
    </row>
    <row r="106" spans="1:13" s="10" customFormat="1" ht="12" customHeight="1">
      <c r="A106" s="27" t="s">
        <v>47</v>
      </c>
      <c r="B106" s="27" t="s">
        <v>74</v>
      </c>
      <c r="C106" s="27" t="s">
        <v>76</v>
      </c>
      <c r="D106" s="28">
        <v>8414373.52</v>
      </c>
      <c r="E106" s="29" t="s">
        <v>147</v>
      </c>
      <c r="F106" s="29" t="s">
        <v>147</v>
      </c>
      <c r="G106" s="29" t="s">
        <v>147</v>
      </c>
      <c r="H106" s="30">
        <v>8414373.52</v>
      </c>
      <c r="I106" s="30">
        <v>1182688.11</v>
      </c>
      <c r="J106" s="29" t="s">
        <v>147</v>
      </c>
      <c r="K106" s="31">
        <v>118552.22</v>
      </c>
      <c r="L106" s="31">
        <f t="shared" si="2"/>
        <v>1301240.33</v>
      </c>
      <c r="M106" s="31">
        <f t="shared" si="3"/>
        <v>7113133.1899999995</v>
      </c>
    </row>
    <row r="107" spans="1:13" s="10" customFormat="1" ht="12" customHeight="1">
      <c r="A107" s="8" t="s">
        <v>48</v>
      </c>
      <c r="B107" s="8" t="s">
        <v>74</v>
      </c>
      <c r="C107" s="8" t="s">
        <v>76</v>
      </c>
      <c r="D107" s="15">
        <v>541557.09</v>
      </c>
      <c r="E107" s="24" t="s">
        <v>147</v>
      </c>
      <c r="F107" s="24" t="s">
        <v>147</v>
      </c>
      <c r="G107" s="24" t="s">
        <v>147</v>
      </c>
      <c r="H107" s="9">
        <v>541557.09</v>
      </c>
      <c r="I107" s="9">
        <v>71566.13</v>
      </c>
      <c r="J107" s="24" t="s">
        <v>147</v>
      </c>
      <c r="K107" s="19">
        <v>6025.53</v>
      </c>
      <c r="L107" s="19">
        <f t="shared" si="2"/>
        <v>77591.66</v>
      </c>
      <c r="M107" s="19">
        <f t="shared" si="3"/>
        <v>463965.42999999993</v>
      </c>
    </row>
    <row r="108" spans="1:13" s="10" customFormat="1" ht="12" customHeight="1">
      <c r="A108" s="27" t="s">
        <v>49</v>
      </c>
      <c r="B108" s="27" t="s">
        <v>74</v>
      </c>
      <c r="C108" s="27" t="s">
        <v>76</v>
      </c>
      <c r="D108" s="28">
        <v>6116144.92</v>
      </c>
      <c r="E108" s="29" t="s">
        <v>147</v>
      </c>
      <c r="F108" s="29" t="s">
        <v>147</v>
      </c>
      <c r="G108" s="29" t="s">
        <v>147</v>
      </c>
      <c r="H108" s="30">
        <v>6116144.92</v>
      </c>
      <c r="I108" s="30">
        <v>1074011.67</v>
      </c>
      <c r="J108" s="29" t="s">
        <v>147</v>
      </c>
      <c r="K108" s="31">
        <v>102900.68</v>
      </c>
      <c r="L108" s="31">
        <f t="shared" si="2"/>
        <v>1176912.3499999999</v>
      </c>
      <c r="M108" s="31">
        <f t="shared" si="3"/>
        <v>4939232.57</v>
      </c>
    </row>
    <row r="109" spans="1:13" s="10" customFormat="1" ht="12" customHeight="1">
      <c r="A109" s="8" t="s">
        <v>50</v>
      </c>
      <c r="B109" s="8" t="s">
        <v>74</v>
      </c>
      <c r="C109" s="8" t="s">
        <v>76</v>
      </c>
      <c r="D109" s="15">
        <v>2170187.44</v>
      </c>
      <c r="E109" s="24" t="s">
        <v>147</v>
      </c>
      <c r="F109" s="24" t="s">
        <v>147</v>
      </c>
      <c r="G109" s="24" t="s">
        <v>147</v>
      </c>
      <c r="H109" s="9">
        <v>2170187.44</v>
      </c>
      <c r="I109" s="9">
        <v>241513.87</v>
      </c>
      <c r="J109" s="24" t="s">
        <v>147</v>
      </c>
      <c r="K109" s="19">
        <v>22690.28</v>
      </c>
      <c r="L109" s="19">
        <f t="shared" si="2"/>
        <v>264204.15</v>
      </c>
      <c r="M109" s="19">
        <f t="shared" si="3"/>
        <v>1905983.29</v>
      </c>
    </row>
    <row r="110" spans="1:13" s="10" customFormat="1" ht="12" customHeight="1">
      <c r="A110" s="27" t="s">
        <v>51</v>
      </c>
      <c r="B110" s="27" t="s">
        <v>74</v>
      </c>
      <c r="C110" s="27" t="s">
        <v>76</v>
      </c>
      <c r="D110" s="28">
        <v>581359.75</v>
      </c>
      <c r="E110" s="29" t="s">
        <v>147</v>
      </c>
      <c r="F110" s="29" t="s">
        <v>147</v>
      </c>
      <c r="G110" s="29" t="s">
        <v>147</v>
      </c>
      <c r="H110" s="30">
        <v>581359.75</v>
      </c>
      <c r="I110" s="30">
        <v>70572.59</v>
      </c>
      <c r="J110" s="29" t="s">
        <v>147</v>
      </c>
      <c r="K110" s="31">
        <v>6548.55</v>
      </c>
      <c r="L110" s="31">
        <f t="shared" si="2"/>
        <v>77121.14</v>
      </c>
      <c r="M110" s="31">
        <f t="shared" si="3"/>
        <v>504238.61</v>
      </c>
    </row>
    <row r="111" spans="1:13" s="10" customFormat="1" ht="12" customHeight="1">
      <c r="A111" s="8" t="s">
        <v>52</v>
      </c>
      <c r="B111" s="8" t="s">
        <v>74</v>
      </c>
      <c r="C111" s="8" t="s">
        <v>76</v>
      </c>
      <c r="D111" s="15">
        <v>5707516.31</v>
      </c>
      <c r="E111" s="24" t="s">
        <v>147</v>
      </c>
      <c r="F111" s="24" t="s">
        <v>147</v>
      </c>
      <c r="G111" s="24" t="s">
        <v>147</v>
      </c>
      <c r="H111" s="9">
        <v>5707516.31</v>
      </c>
      <c r="I111" s="9">
        <v>903326.8</v>
      </c>
      <c r="J111" s="24" t="s">
        <v>147</v>
      </c>
      <c r="K111" s="19">
        <v>88966.47</v>
      </c>
      <c r="L111" s="19">
        <f t="shared" si="2"/>
        <v>992293.27</v>
      </c>
      <c r="M111" s="19">
        <f t="shared" si="3"/>
        <v>4715223.039999999</v>
      </c>
    </row>
    <row r="112" spans="1:13" s="10" customFormat="1" ht="12" customHeight="1">
      <c r="A112" s="27" t="s">
        <v>53</v>
      </c>
      <c r="B112" s="27" t="s">
        <v>74</v>
      </c>
      <c r="C112" s="27" t="s">
        <v>76</v>
      </c>
      <c r="D112" s="28">
        <v>367930.59</v>
      </c>
      <c r="E112" s="29" t="s">
        <v>147</v>
      </c>
      <c r="F112" s="29" t="s">
        <v>147</v>
      </c>
      <c r="G112" s="29" t="s">
        <v>147</v>
      </c>
      <c r="H112" s="30">
        <v>367930.59</v>
      </c>
      <c r="I112" s="30">
        <v>59671.05</v>
      </c>
      <c r="J112" s="29" t="s">
        <v>147</v>
      </c>
      <c r="K112" s="31">
        <v>3853.24</v>
      </c>
      <c r="L112" s="31">
        <f t="shared" si="2"/>
        <v>63524.29</v>
      </c>
      <c r="M112" s="31">
        <f t="shared" si="3"/>
        <v>304406.30000000005</v>
      </c>
    </row>
    <row r="113" spans="1:13" s="10" customFormat="1" ht="12" customHeight="1">
      <c r="A113" s="8" t="s">
        <v>54</v>
      </c>
      <c r="B113" s="8" t="s">
        <v>74</v>
      </c>
      <c r="C113" s="8" t="s">
        <v>76</v>
      </c>
      <c r="D113" s="15">
        <v>3545138.22</v>
      </c>
      <c r="E113" s="24" t="s">
        <v>147</v>
      </c>
      <c r="F113" s="24" t="s">
        <v>147</v>
      </c>
      <c r="G113" s="24" t="s">
        <v>147</v>
      </c>
      <c r="H113" s="9">
        <v>3545138.22</v>
      </c>
      <c r="I113" s="9">
        <v>615421.37</v>
      </c>
      <c r="J113" s="24" t="s">
        <v>147</v>
      </c>
      <c r="K113" s="19">
        <v>43727.12</v>
      </c>
      <c r="L113" s="19">
        <f t="shared" si="2"/>
        <v>659148.49</v>
      </c>
      <c r="M113" s="19">
        <f t="shared" si="3"/>
        <v>2885989.7300000004</v>
      </c>
    </row>
    <row r="114" spans="1:13" s="10" customFormat="1" ht="12" customHeight="1">
      <c r="A114" s="27" t="s">
        <v>55</v>
      </c>
      <c r="B114" s="27" t="s">
        <v>74</v>
      </c>
      <c r="C114" s="27" t="s">
        <v>76</v>
      </c>
      <c r="D114" s="28">
        <v>718011.33</v>
      </c>
      <c r="E114" s="29" t="s">
        <v>147</v>
      </c>
      <c r="F114" s="29" t="s">
        <v>147</v>
      </c>
      <c r="G114" s="29" t="s">
        <v>147</v>
      </c>
      <c r="H114" s="30">
        <v>718011.33</v>
      </c>
      <c r="I114" s="30">
        <v>107076.55</v>
      </c>
      <c r="J114" s="29" t="s">
        <v>147</v>
      </c>
      <c r="K114" s="31">
        <v>7273.03</v>
      </c>
      <c r="L114" s="31">
        <f t="shared" si="2"/>
        <v>114349.58</v>
      </c>
      <c r="M114" s="31">
        <f t="shared" si="3"/>
        <v>603661.75</v>
      </c>
    </row>
    <row r="115" spans="1:13" s="10" customFormat="1" ht="12" customHeight="1">
      <c r="A115" s="8" t="s">
        <v>64</v>
      </c>
      <c r="B115" s="8" t="s">
        <v>74</v>
      </c>
      <c r="C115" s="8" t="s">
        <v>76</v>
      </c>
      <c r="D115" s="15">
        <v>6350418.49</v>
      </c>
      <c r="E115" s="24" t="s">
        <v>147</v>
      </c>
      <c r="F115" s="24" t="s">
        <v>147</v>
      </c>
      <c r="G115" s="24" t="s">
        <v>147</v>
      </c>
      <c r="H115" s="9">
        <v>6350418.49</v>
      </c>
      <c r="I115" s="9">
        <v>380333.6</v>
      </c>
      <c r="J115" s="24" t="s">
        <v>147</v>
      </c>
      <c r="K115" s="19">
        <v>63513.39</v>
      </c>
      <c r="L115" s="19">
        <f t="shared" si="2"/>
        <v>443846.99</v>
      </c>
      <c r="M115" s="19">
        <f t="shared" si="3"/>
        <v>5906571.5</v>
      </c>
    </row>
    <row r="116" spans="1:13" s="10" customFormat="1" ht="12" customHeight="1">
      <c r="A116" s="27" t="s">
        <v>65</v>
      </c>
      <c r="B116" s="27" t="s">
        <v>75</v>
      </c>
      <c r="C116" s="27" t="s">
        <v>78</v>
      </c>
      <c r="D116" s="28">
        <v>79845.67</v>
      </c>
      <c r="E116" s="29" t="s">
        <v>147</v>
      </c>
      <c r="F116" s="29" t="s">
        <v>147</v>
      </c>
      <c r="G116" s="29" t="s">
        <v>147</v>
      </c>
      <c r="H116" s="30">
        <v>79845.67</v>
      </c>
      <c r="I116" s="30">
        <v>13533.19</v>
      </c>
      <c r="J116" s="29" t="s">
        <v>147</v>
      </c>
      <c r="K116" s="31">
        <v>1353.32</v>
      </c>
      <c r="L116" s="31">
        <f t="shared" si="2"/>
        <v>14886.51</v>
      </c>
      <c r="M116" s="31">
        <f t="shared" si="3"/>
        <v>64959.159999999996</v>
      </c>
    </row>
    <row r="117" spans="1:13" s="10" customFormat="1" ht="12" customHeight="1">
      <c r="A117" s="8" t="s">
        <v>56</v>
      </c>
      <c r="B117" s="8" t="s">
        <v>74</v>
      </c>
      <c r="C117" s="8" t="s">
        <v>76</v>
      </c>
      <c r="D117" s="15">
        <v>2149728.27</v>
      </c>
      <c r="E117" s="24" t="s">
        <v>147</v>
      </c>
      <c r="F117" s="24" t="s">
        <v>147</v>
      </c>
      <c r="G117" s="24" t="s">
        <v>147</v>
      </c>
      <c r="H117" s="9">
        <v>2149728.27</v>
      </c>
      <c r="I117" s="9">
        <v>330727.41</v>
      </c>
      <c r="J117" s="24" t="s">
        <v>147</v>
      </c>
      <c r="K117" s="19">
        <v>33072.74</v>
      </c>
      <c r="L117" s="19">
        <f t="shared" si="2"/>
        <v>363800.14999999997</v>
      </c>
      <c r="M117" s="19">
        <f t="shared" si="3"/>
        <v>1785928.12</v>
      </c>
    </row>
    <row r="118" spans="1:13" s="10" customFormat="1" ht="12" customHeight="1">
      <c r="A118" s="27" t="s">
        <v>66</v>
      </c>
      <c r="B118" s="27" t="s">
        <v>74</v>
      </c>
      <c r="C118" s="27" t="s">
        <v>76</v>
      </c>
      <c r="D118" s="28">
        <v>1370122.88</v>
      </c>
      <c r="E118" s="29" t="s">
        <v>147</v>
      </c>
      <c r="F118" s="29" t="s">
        <v>147</v>
      </c>
      <c r="G118" s="29" t="s">
        <v>147</v>
      </c>
      <c r="H118" s="30">
        <v>1370122.88</v>
      </c>
      <c r="I118" s="30">
        <v>281076.1</v>
      </c>
      <c r="J118" s="29" t="s">
        <v>147</v>
      </c>
      <c r="K118" s="31">
        <v>17853.23</v>
      </c>
      <c r="L118" s="31">
        <f t="shared" si="2"/>
        <v>298929.32999999996</v>
      </c>
      <c r="M118" s="31">
        <f t="shared" si="3"/>
        <v>1071193.5499999998</v>
      </c>
    </row>
    <row r="119" spans="1:13" s="10" customFormat="1" ht="12" customHeight="1">
      <c r="A119" s="8" t="s">
        <v>57</v>
      </c>
      <c r="B119" s="8" t="s">
        <v>74</v>
      </c>
      <c r="C119" s="8" t="s">
        <v>76</v>
      </c>
      <c r="D119" s="15">
        <v>4506218.96</v>
      </c>
      <c r="E119" s="24" t="s">
        <v>147</v>
      </c>
      <c r="F119" s="24" t="s">
        <v>147</v>
      </c>
      <c r="G119" s="24" t="s">
        <v>147</v>
      </c>
      <c r="H119" s="9">
        <v>4506218.96</v>
      </c>
      <c r="I119" s="9">
        <v>657685.69</v>
      </c>
      <c r="J119" s="24" t="s">
        <v>147</v>
      </c>
      <c r="K119" s="19">
        <v>76970.67</v>
      </c>
      <c r="L119" s="19">
        <f t="shared" si="2"/>
        <v>734656.36</v>
      </c>
      <c r="M119" s="19">
        <f t="shared" si="3"/>
        <v>3771562.6</v>
      </c>
    </row>
    <row r="120" spans="1:13" s="10" customFormat="1" ht="12" customHeight="1">
      <c r="A120" s="27" t="s">
        <v>58</v>
      </c>
      <c r="B120" s="27" t="s">
        <v>74</v>
      </c>
      <c r="C120" s="27" t="s">
        <v>76</v>
      </c>
      <c r="D120" s="28">
        <v>613963.48</v>
      </c>
      <c r="E120" s="29" t="s">
        <v>147</v>
      </c>
      <c r="F120" s="29" t="s">
        <v>147</v>
      </c>
      <c r="G120" s="29" t="s">
        <v>147</v>
      </c>
      <c r="H120" s="30">
        <v>613963.48</v>
      </c>
      <c r="I120" s="30">
        <v>101546.96</v>
      </c>
      <c r="J120" s="29" t="s">
        <v>147</v>
      </c>
      <c r="K120" s="31">
        <v>10248.33</v>
      </c>
      <c r="L120" s="31">
        <f t="shared" si="2"/>
        <v>111795.29000000001</v>
      </c>
      <c r="M120" s="31">
        <f t="shared" si="3"/>
        <v>502168.18999999994</v>
      </c>
    </row>
    <row r="121" spans="1:13" s="10" customFormat="1" ht="12" customHeight="1">
      <c r="A121" s="8" t="s">
        <v>59</v>
      </c>
      <c r="B121" s="8" t="s">
        <v>74</v>
      </c>
      <c r="C121" s="8" t="s">
        <v>76</v>
      </c>
      <c r="D121" s="15">
        <v>2303495.37</v>
      </c>
      <c r="E121" s="24" t="s">
        <v>147</v>
      </c>
      <c r="F121" s="24" t="s">
        <v>147</v>
      </c>
      <c r="G121" s="24" t="s">
        <v>147</v>
      </c>
      <c r="H121" s="9">
        <v>2303495.37</v>
      </c>
      <c r="I121" s="9">
        <v>382635.76</v>
      </c>
      <c r="J121" s="24" t="s">
        <v>147</v>
      </c>
      <c r="K121" s="19">
        <v>38417.19</v>
      </c>
      <c r="L121" s="19">
        <f t="shared" si="2"/>
        <v>421052.95</v>
      </c>
      <c r="M121" s="19">
        <f t="shared" si="3"/>
        <v>1882442.4200000002</v>
      </c>
    </row>
    <row r="122" spans="1:13" s="10" customFormat="1" ht="12" customHeight="1">
      <c r="A122" s="27" t="s">
        <v>67</v>
      </c>
      <c r="B122" s="27" t="s">
        <v>74</v>
      </c>
      <c r="C122" s="27" t="s">
        <v>76</v>
      </c>
      <c r="D122" s="28">
        <v>419883.28</v>
      </c>
      <c r="E122" s="29" t="s">
        <v>147</v>
      </c>
      <c r="F122" s="29" t="s">
        <v>147</v>
      </c>
      <c r="G122" s="29" t="s">
        <v>147</v>
      </c>
      <c r="H122" s="30">
        <v>419883.28</v>
      </c>
      <c r="I122" s="30">
        <v>42228.36</v>
      </c>
      <c r="J122" s="29" t="s">
        <v>147</v>
      </c>
      <c r="K122" s="31">
        <v>4243.31</v>
      </c>
      <c r="L122" s="31">
        <f t="shared" si="2"/>
        <v>46471.67</v>
      </c>
      <c r="M122" s="31">
        <f t="shared" si="3"/>
        <v>373411.61000000004</v>
      </c>
    </row>
    <row r="123" spans="1:13" s="10" customFormat="1" ht="12" customHeight="1">
      <c r="A123" s="8" t="s">
        <v>68</v>
      </c>
      <c r="B123" s="8" t="s">
        <v>74</v>
      </c>
      <c r="C123" s="8" t="s">
        <v>76</v>
      </c>
      <c r="D123" s="15">
        <v>5266930.49</v>
      </c>
      <c r="E123" s="24" t="s">
        <v>147</v>
      </c>
      <c r="F123" s="24" t="s">
        <v>147</v>
      </c>
      <c r="G123" s="24" t="s">
        <v>147</v>
      </c>
      <c r="H123" s="9">
        <v>5266930.49</v>
      </c>
      <c r="I123" s="9">
        <v>1074883.79</v>
      </c>
      <c r="J123" s="24" t="s">
        <v>147</v>
      </c>
      <c r="K123" s="19">
        <v>107488.38</v>
      </c>
      <c r="L123" s="19">
        <f t="shared" si="2"/>
        <v>1182372.17</v>
      </c>
      <c r="M123" s="19">
        <f t="shared" si="3"/>
        <v>4084558.3200000003</v>
      </c>
    </row>
    <row r="124" spans="1:13" s="10" customFormat="1" ht="12" customHeight="1">
      <c r="A124" s="27" t="s">
        <v>69</v>
      </c>
      <c r="B124" s="27" t="s">
        <v>74</v>
      </c>
      <c r="C124" s="27" t="s">
        <v>76</v>
      </c>
      <c r="D124" s="28">
        <v>76824.09</v>
      </c>
      <c r="E124" s="29" t="s">
        <v>147</v>
      </c>
      <c r="F124" s="29" t="s">
        <v>147</v>
      </c>
      <c r="G124" s="29" t="s">
        <v>147</v>
      </c>
      <c r="H124" s="30">
        <v>76824.09</v>
      </c>
      <c r="I124" s="30">
        <v>21426.84</v>
      </c>
      <c r="J124" s="29" t="s">
        <v>147</v>
      </c>
      <c r="K124" s="31">
        <v>1420.44</v>
      </c>
      <c r="L124" s="31">
        <f t="shared" si="2"/>
        <v>22847.28</v>
      </c>
      <c r="M124" s="31">
        <f t="shared" si="3"/>
        <v>53976.81</v>
      </c>
    </row>
    <row r="125" spans="1:13" s="10" customFormat="1" ht="12" customHeight="1">
      <c r="A125" s="8" t="s">
        <v>70</v>
      </c>
      <c r="B125" s="8" t="s">
        <v>74</v>
      </c>
      <c r="C125" s="8" t="s">
        <v>76</v>
      </c>
      <c r="D125" s="15">
        <v>280673.08</v>
      </c>
      <c r="E125" s="24" t="s">
        <v>147</v>
      </c>
      <c r="F125" s="24" t="s">
        <v>147</v>
      </c>
      <c r="G125" s="24" t="s">
        <v>147</v>
      </c>
      <c r="H125" s="9">
        <v>280673.08</v>
      </c>
      <c r="I125" s="9">
        <v>133599.54</v>
      </c>
      <c r="J125" s="24" t="s">
        <v>147</v>
      </c>
      <c r="K125" s="19">
        <v>5252.63</v>
      </c>
      <c r="L125" s="19">
        <f t="shared" si="2"/>
        <v>138852.17</v>
      </c>
      <c r="M125" s="19">
        <f t="shared" si="3"/>
        <v>141820.91</v>
      </c>
    </row>
    <row r="126" spans="1:13" s="10" customFormat="1" ht="12" customHeight="1">
      <c r="A126" s="34" t="s">
        <v>71</v>
      </c>
      <c r="B126" s="34" t="s">
        <v>74</v>
      </c>
      <c r="C126" s="34" t="s">
        <v>76</v>
      </c>
      <c r="D126" s="35">
        <v>833692.78</v>
      </c>
      <c r="E126" s="36" t="s">
        <v>147</v>
      </c>
      <c r="F126" s="36" t="s">
        <v>147</v>
      </c>
      <c r="G126" s="36" t="s">
        <v>147</v>
      </c>
      <c r="H126" s="37">
        <v>833692.78</v>
      </c>
      <c r="I126" s="37">
        <v>108249.34</v>
      </c>
      <c r="J126" s="36" t="s">
        <v>147</v>
      </c>
      <c r="K126" s="38">
        <v>10827.51</v>
      </c>
      <c r="L126" s="38">
        <f t="shared" si="2"/>
        <v>119076.84999999999</v>
      </c>
      <c r="M126" s="38">
        <f t="shared" si="3"/>
        <v>714615.93</v>
      </c>
    </row>
    <row r="127" spans="1:13" s="7" customFormat="1" ht="24" customHeight="1">
      <c r="A127" s="39" t="s">
        <v>2</v>
      </c>
      <c r="B127" s="40"/>
      <c r="C127" s="41"/>
      <c r="D127" s="42">
        <f>SUM(D3:D126)</f>
        <v>279764874.10999995</v>
      </c>
      <c r="E127" s="43" t="s">
        <v>147</v>
      </c>
      <c r="F127" s="43" t="s">
        <v>147</v>
      </c>
      <c r="G127" s="43" t="s">
        <v>147</v>
      </c>
      <c r="H127" s="42">
        <v>279764874.10999995</v>
      </c>
      <c r="I127" s="42">
        <f>SUM(I3:I126)</f>
        <v>44476919.97999997</v>
      </c>
      <c r="J127" s="43" t="s">
        <v>147</v>
      </c>
      <c r="K127" s="42">
        <f>SUM(K3:K126)</f>
        <v>4324580.739999998</v>
      </c>
      <c r="L127" s="42">
        <f t="shared" si="2"/>
        <v>48801500.71999997</v>
      </c>
      <c r="M127" s="42">
        <f t="shared" si="3"/>
        <v>230963373.39</v>
      </c>
    </row>
    <row r="129" spans="1:2" ht="12" customHeight="1">
      <c r="A129" s="22"/>
      <c r="B129" s="23"/>
    </row>
  </sheetData>
  <sheetProtection/>
  <mergeCells count="13">
    <mergeCell ref="E1:E2"/>
    <mergeCell ref="A1:A2"/>
    <mergeCell ref="B1:B2"/>
    <mergeCell ref="C1:C2"/>
    <mergeCell ref="F1:F2"/>
    <mergeCell ref="G1:G2"/>
    <mergeCell ref="D1:D2"/>
    <mergeCell ref="M1:M2"/>
    <mergeCell ref="K1:K2"/>
    <mergeCell ref="H1:H2"/>
    <mergeCell ref="J1:J2"/>
    <mergeCell ref="I1:I2"/>
    <mergeCell ref="L1:L2"/>
  </mergeCells>
  <printOptions/>
  <pageMargins left="0.1968503937007874" right="0.15748031496062992" top="0.5118110236220472" bottom="0.31496062992125984" header="0.1968503937007874" footer="0.15748031496062992"/>
  <pageSetup fitToHeight="0" fitToWidth="1" horizontalDpi="600" verticalDpi="600" orientation="landscape" paperSize="9" scale="54" r:id="rId2"/>
  <headerFooter alignWithMargins="0">
    <oddHeader>&amp;C&amp;"Arial,Negrita"&amp;12
BIENES INMUEBLES-DESGLOSE POR EDIFICIOS. EJERCICIO 2017&amp;R&amp;8&amp;G</oddHeader>
    <oddFooter>&amp;L&amp;8ÁREA ECONÓMICA&amp;C&amp;8&amp;P de &amp;N // 20/11/18&amp;R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2" sqref="A2:IV3"/>
    </sheetView>
  </sheetViews>
  <sheetFormatPr defaultColWidth="11.421875" defaultRowHeight="12.75"/>
  <sheetData>
    <row r="1" spans="1:12" s="3" customFormat="1" ht="24.75" customHeight="1">
      <c r="A1" s="4" t="s">
        <v>112</v>
      </c>
      <c r="B1" s="1" t="s">
        <v>74</v>
      </c>
      <c r="C1" s="5" t="s">
        <v>113</v>
      </c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7.25" customHeight="1">
      <c r="A2" s="1" t="s">
        <v>115</v>
      </c>
      <c r="B2" s="1" t="s">
        <v>74</v>
      </c>
      <c r="C2" s="5" t="s">
        <v>113</v>
      </c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2" customHeight="1">
      <c r="A3" s="1" t="s">
        <v>114</v>
      </c>
      <c r="B3" s="1" t="s">
        <v>74</v>
      </c>
      <c r="C3" s="5" t="s">
        <v>113</v>
      </c>
      <c r="D3" s="2"/>
      <c r="E3" s="2"/>
      <c r="F3" s="2"/>
      <c r="G3" s="2"/>
      <c r="H3" s="2"/>
      <c r="I3" s="2"/>
      <c r="J3" s="2"/>
      <c r="K3" s="2"/>
      <c r="L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elena.fvelasco</cp:lastModifiedBy>
  <cp:lastPrinted>2018-11-20T09:35:27Z</cp:lastPrinted>
  <dcterms:created xsi:type="dcterms:W3CDTF">2008-05-05T08:04:11Z</dcterms:created>
  <dcterms:modified xsi:type="dcterms:W3CDTF">2018-11-20T09:35:58Z</dcterms:modified>
  <cp:category/>
  <cp:version/>
  <cp:contentType/>
  <cp:contentStatus/>
</cp:coreProperties>
</file>